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8960" windowHeight="7935" activeTab="4"/>
  </bookViews>
  <sheets>
    <sheet name="Table A - CoP" sheetId="7" r:id="rId1"/>
    <sheet name="SC raw numbers" sheetId="5" state="hidden" r:id="rId2"/>
    <sheet name="Table B - SC " sheetId="6" r:id="rId3"/>
    <sheet name="AC raw numbers" sheetId="1" state="hidden" r:id="rId4"/>
    <sheet name="Table C - AC " sheetId="2" r:id="rId5"/>
    <sheet name="PC raw numbers" sheetId="3" state="hidden" r:id="rId6"/>
    <sheet name="Table D - PC" sheetId="4" r:id="rId7"/>
  </sheets>
  <definedNames>
    <definedName name="_xlnm.Print_Area" localSheetId="0">'Table A - CoP'!$A$1:$I$43</definedName>
    <definedName name="_xlnm.Print_Area" localSheetId="2">'Table B - SC '!$A$1:$H$50</definedName>
    <definedName name="_xlnm.Print_Area" localSheetId="4">'Table C - AC '!$A$1:$I$70</definedName>
    <definedName name="_xlnm.Print_Area" localSheetId="6">'Table D - PC'!$A$1:$I$67</definedName>
  </definedNames>
  <calcPr calcId="145621"/>
</workbook>
</file>

<file path=xl/calcChain.xml><?xml version="1.0" encoding="utf-8"?>
<calcChain xmlns="http://schemas.openxmlformats.org/spreadsheetml/2006/main">
  <c r="E9" i="4" l="1"/>
  <c r="E10" i="4"/>
  <c r="E11" i="4"/>
  <c r="E12" i="4"/>
  <c r="E13" i="4"/>
  <c r="E14" i="4"/>
  <c r="E15" i="4"/>
  <c r="E16" i="4"/>
  <c r="E17" i="4"/>
  <c r="E18" i="4"/>
  <c r="E19" i="4"/>
  <c r="E20" i="4"/>
  <c r="E21" i="4"/>
  <c r="E22" i="4"/>
  <c r="E23" i="4"/>
  <c r="E24" i="4"/>
  <c r="E25" i="4"/>
  <c r="E26" i="4"/>
  <c r="E27" i="4"/>
  <c r="E28" i="4"/>
  <c r="E29" i="4"/>
  <c r="E8" i="4"/>
  <c r="E9" i="2"/>
  <c r="E10" i="2"/>
  <c r="E11" i="2"/>
  <c r="E12" i="2"/>
  <c r="E13" i="2"/>
  <c r="E14" i="2"/>
  <c r="E15" i="2"/>
  <c r="E16" i="2"/>
  <c r="E17" i="2"/>
  <c r="E18" i="2"/>
  <c r="E19" i="2"/>
  <c r="E20" i="2"/>
  <c r="E21" i="2"/>
  <c r="E22" i="2"/>
  <c r="E23" i="2"/>
  <c r="E24" i="2"/>
  <c r="E25" i="2"/>
  <c r="E26" i="2"/>
  <c r="E27" i="2"/>
  <c r="E28" i="2"/>
  <c r="E29" i="2"/>
  <c r="E30" i="2"/>
  <c r="E31" i="2"/>
  <c r="E32" i="2"/>
  <c r="E33" i="2"/>
  <c r="E8" i="2"/>
  <c r="E9" i="6"/>
  <c r="E10" i="6"/>
  <c r="E11" i="6"/>
  <c r="E12" i="6"/>
  <c r="E13" i="6"/>
  <c r="E14" i="6"/>
  <c r="E15" i="6"/>
  <c r="E16" i="6"/>
  <c r="E8" i="6"/>
  <c r="D17" i="7"/>
  <c r="D18" i="7"/>
  <c r="D19" i="7"/>
  <c r="D20" i="7"/>
  <c r="D21" i="7"/>
  <c r="D22" i="7"/>
  <c r="D16" i="7" l="1"/>
  <c r="D15" i="7" l="1"/>
  <c r="D14" i="7" l="1"/>
  <c r="D13" i="7"/>
  <c r="D12" i="7" l="1"/>
  <c r="D9" i="7"/>
  <c r="D10" i="7"/>
  <c r="D11" i="7"/>
  <c r="D8" i="7"/>
  <c r="M3" i="3" l="1"/>
  <c r="M4" i="3"/>
  <c r="M5" i="3"/>
  <c r="M6" i="3"/>
  <c r="M7" i="3"/>
  <c r="M8" i="3"/>
  <c r="M9" i="3"/>
  <c r="M10" i="3"/>
  <c r="M11" i="3"/>
  <c r="M12" i="3"/>
  <c r="M13" i="3"/>
  <c r="M14" i="3"/>
  <c r="M15" i="3"/>
  <c r="M16" i="3"/>
  <c r="M17" i="3"/>
  <c r="M18" i="3"/>
  <c r="M19" i="3"/>
  <c r="M20" i="3"/>
  <c r="M21" i="3"/>
  <c r="M22" i="3"/>
  <c r="M23" i="3"/>
  <c r="M2" i="3"/>
  <c r="J3" i="3"/>
  <c r="N3" i="3" s="1"/>
  <c r="J4" i="3"/>
  <c r="N4" i="3" s="1"/>
  <c r="J5" i="3"/>
  <c r="N5" i="3" s="1"/>
  <c r="J6" i="3"/>
  <c r="N6" i="3" s="1"/>
  <c r="J7" i="3"/>
  <c r="N7" i="3" s="1"/>
  <c r="J8" i="3"/>
  <c r="N8" i="3" s="1"/>
  <c r="J9" i="3"/>
  <c r="N9" i="3" s="1"/>
  <c r="J10" i="3"/>
  <c r="N10" i="3" s="1"/>
  <c r="J11" i="3"/>
  <c r="N11" i="3" s="1"/>
  <c r="J12" i="3"/>
  <c r="N12" i="3" s="1"/>
  <c r="J13" i="3"/>
  <c r="N13" i="3" s="1"/>
  <c r="J14" i="3"/>
  <c r="N14" i="3" s="1"/>
  <c r="J15" i="3"/>
  <c r="N15" i="3" s="1"/>
  <c r="J16" i="3"/>
  <c r="N16" i="3" s="1"/>
  <c r="J17" i="3"/>
  <c r="N17" i="3" s="1"/>
  <c r="J18" i="3"/>
  <c r="N18" i="3" s="1"/>
  <c r="J19" i="3"/>
  <c r="N19" i="3" s="1"/>
  <c r="J20" i="3"/>
  <c r="N20" i="3" s="1"/>
  <c r="J21" i="3"/>
  <c r="N21" i="3" s="1"/>
  <c r="J22" i="3"/>
  <c r="N22" i="3" s="1"/>
  <c r="J23" i="3"/>
  <c r="J2" i="3"/>
  <c r="N2" i="3" s="1"/>
  <c r="N23" i="3" l="1"/>
  <c r="M3" i="1"/>
  <c r="M4" i="1"/>
  <c r="M5" i="1"/>
  <c r="N5" i="1" s="1"/>
  <c r="M6" i="1"/>
  <c r="N6" i="1" s="1"/>
  <c r="M7" i="1"/>
  <c r="M8" i="1"/>
  <c r="M9" i="1"/>
  <c r="N9" i="1" s="1"/>
  <c r="M10" i="1"/>
  <c r="N10" i="1" s="1"/>
  <c r="M11" i="1"/>
  <c r="M12" i="1"/>
  <c r="M13" i="1"/>
  <c r="N13" i="1" s="1"/>
  <c r="M14" i="1"/>
  <c r="N14" i="1" s="1"/>
  <c r="M15" i="1"/>
  <c r="M16" i="1"/>
  <c r="M17" i="1"/>
  <c r="N17" i="1" s="1"/>
  <c r="M18" i="1"/>
  <c r="N18" i="1" s="1"/>
  <c r="M19" i="1"/>
  <c r="M20" i="1"/>
  <c r="M21" i="1"/>
  <c r="N21" i="1" s="1"/>
  <c r="M22" i="1"/>
  <c r="N22" i="1" s="1"/>
  <c r="M23" i="1"/>
  <c r="M24" i="1"/>
  <c r="M25" i="1"/>
  <c r="N25" i="1" s="1"/>
  <c r="M26" i="1"/>
  <c r="N26" i="1" s="1"/>
  <c r="M27" i="1"/>
  <c r="M28" i="1"/>
  <c r="N3" i="1"/>
  <c r="N4" i="1"/>
  <c r="N7" i="1"/>
  <c r="N8" i="1"/>
  <c r="N11" i="1"/>
  <c r="N12" i="1"/>
  <c r="N15" i="1"/>
  <c r="N16" i="1"/>
  <c r="N19" i="1"/>
  <c r="N20" i="1"/>
  <c r="N23" i="1"/>
  <c r="N24" i="1"/>
  <c r="N27" i="1"/>
  <c r="N2" i="1"/>
  <c r="M2" i="1"/>
  <c r="J3" i="1"/>
  <c r="J4" i="1"/>
  <c r="J5" i="1"/>
  <c r="J6" i="1"/>
  <c r="J7" i="1"/>
  <c r="J8" i="1"/>
  <c r="J9" i="1"/>
  <c r="J10" i="1"/>
  <c r="J11" i="1"/>
  <c r="J12" i="1"/>
  <c r="J13" i="1"/>
  <c r="J14" i="1"/>
  <c r="J15" i="1"/>
  <c r="J16" i="1"/>
  <c r="J17" i="1"/>
  <c r="J18" i="1"/>
  <c r="J19" i="1"/>
  <c r="J20" i="1"/>
  <c r="J21" i="1"/>
  <c r="J22" i="1"/>
  <c r="J23" i="1"/>
  <c r="J24" i="1"/>
  <c r="J25" i="1"/>
  <c r="J26" i="1"/>
  <c r="J27" i="1"/>
  <c r="J28" i="1"/>
  <c r="J2" i="1"/>
  <c r="N28" i="1" l="1"/>
</calcChain>
</file>

<file path=xl/sharedStrings.xml><?xml version="1.0" encoding="utf-8"?>
<sst xmlns="http://schemas.openxmlformats.org/spreadsheetml/2006/main" count="310" uniqueCount="182">
  <si>
    <t>5 of 6</t>
  </si>
  <si>
    <t>Organizational meetings held in the margins of the CoP</t>
  </si>
  <si>
    <t>AC1</t>
  </si>
  <si>
    <t>AC2</t>
  </si>
  <si>
    <t>AC3</t>
  </si>
  <si>
    <t>AC4</t>
  </si>
  <si>
    <t>AC5</t>
  </si>
  <si>
    <t>AC8</t>
  </si>
  <si>
    <t>AC9</t>
  </si>
  <si>
    <t>AC10</t>
  </si>
  <si>
    <t>AC11</t>
  </si>
  <si>
    <t>AC12</t>
  </si>
  <si>
    <t>AC13</t>
  </si>
  <si>
    <t>AC14</t>
  </si>
  <si>
    <t>AC15</t>
  </si>
  <si>
    <t>AC16</t>
  </si>
  <si>
    <t>AC17</t>
  </si>
  <si>
    <t>AC18</t>
  </si>
  <si>
    <t>AC19</t>
  </si>
  <si>
    <t>AC20</t>
  </si>
  <si>
    <t>AC21</t>
  </si>
  <si>
    <t>AC22</t>
  </si>
  <si>
    <t>AC23</t>
  </si>
  <si>
    <t>AC24</t>
  </si>
  <si>
    <t>AC25</t>
  </si>
  <si>
    <t>AC26</t>
  </si>
  <si>
    <t>AC27</t>
  </si>
  <si>
    <t>AC6 &amp; AC7</t>
  </si>
  <si>
    <t>AC28</t>
  </si>
  <si>
    <t>6 of 6</t>
  </si>
  <si>
    <t>9 of 9</t>
  </si>
  <si>
    <t>10 of 10</t>
  </si>
  <si>
    <t>7 of 10</t>
  </si>
  <si>
    <t>9 of 10</t>
  </si>
  <si>
    <t>8 of 10</t>
  </si>
  <si>
    <t>11 of 11</t>
  </si>
  <si>
    <t>11 of 12</t>
  </si>
  <si>
    <t>12 of 12</t>
  </si>
  <si>
    <t>Members</t>
  </si>
  <si>
    <t>Africa</t>
  </si>
  <si>
    <t>Asia</t>
  </si>
  <si>
    <t>CSA &amp; C</t>
  </si>
  <si>
    <t>N.America</t>
  </si>
  <si>
    <t>Europe</t>
  </si>
  <si>
    <t>Oceania</t>
  </si>
  <si>
    <t>Total</t>
  </si>
  <si>
    <t>IGOs</t>
  </si>
  <si>
    <t>NGOs</t>
  </si>
  <si>
    <t>Total Parties</t>
  </si>
  <si>
    <t>Total Observers</t>
  </si>
  <si>
    <t>Non-replacing alternates shown as Party Observers</t>
  </si>
  <si>
    <t>Meetings including a joint session shown in bold</t>
  </si>
  <si>
    <t>Parties</t>
  </si>
  <si>
    <t>Observers</t>
  </si>
  <si>
    <t>PC1</t>
  </si>
  <si>
    <t>PC2</t>
  </si>
  <si>
    <t>PC3</t>
  </si>
  <si>
    <t>PC4</t>
  </si>
  <si>
    <t>PC5</t>
  </si>
  <si>
    <t>PC6</t>
  </si>
  <si>
    <t>PC7</t>
  </si>
  <si>
    <t>PC8</t>
  </si>
  <si>
    <t>PC9</t>
  </si>
  <si>
    <t>PC10</t>
  </si>
  <si>
    <t>PC11</t>
  </si>
  <si>
    <t>PC12</t>
  </si>
  <si>
    <t>PC13</t>
  </si>
  <si>
    <t>PC14</t>
  </si>
  <si>
    <t>PC15</t>
  </si>
  <si>
    <t>PC16</t>
  </si>
  <si>
    <t>PC17</t>
  </si>
  <si>
    <t>PC18</t>
  </si>
  <si>
    <t>PC19</t>
  </si>
  <si>
    <t>PC20</t>
  </si>
  <si>
    <t>PC21</t>
  </si>
  <si>
    <t>PC22</t>
  </si>
  <si>
    <t>8 of 9</t>
  </si>
  <si>
    <t>9 of 11</t>
  </si>
  <si>
    <t>10 of 11</t>
  </si>
  <si>
    <t>10 of 12</t>
  </si>
  <si>
    <t>SC46</t>
  </si>
  <si>
    <t>SC50</t>
  </si>
  <si>
    <t>SC53</t>
  </si>
  <si>
    <t>SC54</t>
  </si>
  <si>
    <t>SC57</t>
  </si>
  <si>
    <t>SC58</t>
  </si>
  <si>
    <t>SC61</t>
  </si>
  <si>
    <t>SC62</t>
  </si>
  <si>
    <t>SC65</t>
  </si>
  <si>
    <t>Not counting visitors</t>
  </si>
  <si>
    <t>CoP16 (2013)</t>
  </si>
  <si>
    <t>CoP15 (2010)</t>
  </si>
  <si>
    <t>CoP14 (2007)</t>
  </si>
  <si>
    <t>CoP13 (2004)</t>
  </si>
  <si>
    <t>CoP12 (2002)</t>
  </si>
  <si>
    <t>CoP11 (2000)</t>
  </si>
  <si>
    <t>CoP10 (1997)</t>
  </si>
  <si>
    <t>CoP9 (1994)</t>
  </si>
  <si>
    <t>CoP8 (1992)</t>
  </si>
  <si>
    <t>CoP7 (1989)</t>
  </si>
  <si>
    <t>CoP6 (1987)</t>
  </si>
  <si>
    <t>CoP5 (1985)</t>
  </si>
  <si>
    <t>CoP4 (1983)</t>
  </si>
  <si>
    <t>CoP3 (1981)</t>
  </si>
  <si>
    <t>CoP2 (1979)</t>
  </si>
  <si>
    <t>SC65 (2014)</t>
  </si>
  <si>
    <t>SC62 (2012)</t>
  </si>
  <si>
    <t>SC61 (2011)</t>
  </si>
  <si>
    <t>SC58 (2009)</t>
  </si>
  <si>
    <t>SC57 (2008)</t>
  </si>
  <si>
    <t>SC54 (2006)</t>
  </si>
  <si>
    <t>SC53 (2005)</t>
  </si>
  <si>
    <t>SC50 (2004)</t>
  </si>
  <si>
    <t>SC46 (2002)</t>
  </si>
  <si>
    <t>AC12 (1995)</t>
  </si>
  <si>
    <t>AC13 (1996)</t>
  </si>
  <si>
    <t>AC14 (1998)</t>
  </si>
  <si>
    <t>AC15 (1999)</t>
  </si>
  <si>
    <t>AC16 (2000)</t>
  </si>
  <si>
    <t>AC17 (2001)</t>
  </si>
  <si>
    <t>AC18 (2002)</t>
  </si>
  <si>
    <t>AC19 (2003)</t>
  </si>
  <si>
    <t>AC20 (2004)</t>
  </si>
  <si>
    <t>AC21 (2005)</t>
  </si>
  <si>
    <t>AC22 (2006)</t>
  </si>
  <si>
    <t>AC23 (2008)</t>
  </si>
  <si>
    <t>AC24 (2009)</t>
  </si>
  <si>
    <t>AC25 (2011)</t>
  </si>
  <si>
    <t>AC26 (2012)</t>
  </si>
  <si>
    <t>AC27 (2014)</t>
  </si>
  <si>
    <t>AC28 (2015)</t>
  </si>
  <si>
    <t>PC9 (1999)</t>
  </si>
  <si>
    <t>PC10 (2000)</t>
  </si>
  <si>
    <t>PC11 (2001)</t>
  </si>
  <si>
    <t>PC12 (2002)</t>
  </si>
  <si>
    <t>PC13 (2003)</t>
  </si>
  <si>
    <t>PC14 (2004)</t>
  </si>
  <si>
    <t>PC15 (2005)</t>
  </si>
  <si>
    <t>PC16 (2006)</t>
  </si>
  <si>
    <t>PC17 (2008)</t>
  </si>
  <si>
    <t>PC18 (2009)</t>
  </si>
  <si>
    <t>PC19 (2011)</t>
  </si>
  <si>
    <t>PC20 (2012)</t>
  </si>
  <si>
    <t>PC21 (2014)</t>
  </si>
  <si>
    <t>PC22 (2015)</t>
  </si>
  <si>
    <t>PC1 (1988)</t>
  </si>
  <si>
    <t>PC2 (1991)</t>
  </si>
  <si>
    <t>PC3 (1992)</t>
  </si>
  <si>
    <t>PC5 (1994)</t>
  </si>
  <si>
    <t>PC4 (1993)</t>
  </si>
  <si>
    <t>PC6 (1995)</t>
  </si>
  <si>
    <t>PC7 (1996)</t>
  </si>
  <si>
    <t>PC8 (1997)</t>
  </si>
  <si>
    <t>AC1 (1988)</t>
  </si>
  <si>
    <t>AC2 (1989)</t>
  </si>
  <si>
    <t>AC3 (1989)</t>
  </si>
  <si>
    <t>AC4 (1990)</t>
  </si>
  <si>
    <t>AC5 (1991)</t>
  </si>
  <si>
    <t>AC8 (1992)</t>
  </si>
  <si>
    <t>AC9 (1993)</t>
  </si>
  <si>
    <t>AC10 (1994)</t>
  </si>
  <si>
    <t>AC11 (1994)</t>
  </si>
  <si>
    <t>AC6 (1992)</t>
  </si>
  <si>
    <t>AC7 (1992)</t>
  </si>
  <si>
    <t>Anexo 1</t>
  </si>
  <si>
    <t xml:space="preserve">Número de participantes en las reuniones de los órganos rectores y los comités científicos </t>
  </si>
  <si>
    <t>Cuadro A. Participantes en la Conferencia de las Partes desde la CoP2 hasta la CoP16</t>
  </si>
  <si>
    <t>Partes</t>
  </si>
  <si>
    <t>Observadores</t>
  </si>
  <si>
    <t>Obsérvese que el número de participantes por reunión indicado arriba no incluye las visitas por el día</t>
  </si>
  <si>
    <t xml:space="preserve">Cuadro B. Participantes en el Comité Permanente desde la SC46 hasta la SC65 </t>
  </si>
  <si>
    <t>Reunión</t>
  </si>
  <si>
    <t>Miembros</t>
  </si>
  <si>
    <t>Obsérvese que las reuniones del Comité Permanente anteriores y posteriores a las reuniones de la Conferencia de las Partes no están incluidas en el cuadro anterior dado que no hay datos de inscripción en el registro separados disponibles que muestren la participación en las reuniones del Comité Permanente y de la CoP.</t>
  </si>
  <si>
    <t>Participación a lo largo del tiempo</t>
  </si>
  <si>
    <t xml:space="preserve">Número de participantes en las reuniones de los órganos rectores y los comités científicos  </t>
  </si>
  <si>
    <t>Cuadro C. Participantes en el Comité de Fauna desde la AC1 hasta la SC28</t>
  </si>
  <si>
    <t>Reunión de 1 día de duración</t>
  </si>
  <si>
    <t>Cuadro D. Participantes en el Comité de Flora desde la PC1 hasta la PC22</t>
  </si>
  <si>
    <t>Reunion</t>
  </si>
  <si>
    <t>Obsérvese que AC26 (1992) y AC27 (1994) no están incluidas en el cuadro anterior dado que fueron reuniónes de un día de duración</t>
  </si>
  <si>
    <t>Participación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</si>
</sst>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5"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164" fontId="2" fillId="0" borderId="0" applyFont="0" applyFill="0" applyBorder="0" applyAlignment="0" applyProtection="0"/>
  </cellStyleXfs>
  <cellXfs count="28">
    <xf numFmtId="0" fontId="0" fillId="0" borderId="0" xfId="0"/>
    <xf numFmtId="16" fontId="0" fillId="0" borderId="0" xfId="0" applyNumberFormat="1"/>
    <xf numFmtId="49" fontId="0" fillId="0" borderId="0" xfId="0" applyNumberFormat="1"/>
    <xf numFmtId="0" fontId="1" fillId="0" borderId="0" xfId="0" applyFont="1"/>
    <xf numFmtId="1" fontId="1" fillId="0" borderId="0" xfId="0" applyNumberFormat="1" applyFont="1"/>
    <xf numFmtId="0" fontId="1" fillId="0" borderId="0" xfId="0" applyNumberFormat="1" applyFont="1"/>
    <xf numFmtId="0" fontId="0" fillId="0" borderId="0" xfId="0"/>
    <xf numFmtId="0" fontId="0" fillId="0" borderId="1" xfId="0" applyBorder="1"/>
    <xf numFmtId="0" fontId="1" fillId="0" borderId="2" xfId="0" applyFont="1" applyBorder="1" applyAlignment="1">
      <alignment horizontal="center"/>
    </xf>
    <xf numFmtId="0" fontId="1" fillId="0" borderId="3" xfId="0" applyFont="1" applyBorder="1" applyAlignment="1">
      <alignment horizontal="center"/>
    </xf>
    <xf numFmtId="0" fontId="1" fillId="0" borderId="2" xfId="0" applyFont="1" applyBorder="1"/>
    <xf numFmtId="0" fontId="0" fillId="0" borderId="4" xfId="0" applyBorder="1" applyAlignment="1">
      <alignment horizontal="center"/>
    </xf>
    <xf numFmtId="0" fontId="1" fillId="0" borderId="4" xfId="0" applyFont="1" applyBorder="1" applyAlignment="1">
      <alignment horizontal="center"/>
    </xf>
    <xf numFmtId="0" fontId="0" fillId="0" borderId="4" xfId="1" applyNumberFormat="1" applyFont="1" applyBorder="1" applyAlignment="1">
      <alignment horizontal="center"/>
    </xf>
    <xf numFmtId="0" fontId="1" fillId="0" borderId="4" xfId="1" applyNumberFormat="1" applyFont="1" applyBorder="1" applyAlignment="1">
      <alignment horizontal="center"/>
    </xf>
    <xf numFmtId="0" fontId="0" fillId="0" borderId="1" xfId="0" applyFont="1" applyBorder="1"/>
    <xf numFmtId="0" fontId="0" fillId="0" borderId="0" xfId="0" applyFill="1" applyBorder="1" applyAlignment="1">
      <alignment horizontal="center"/>
    </xf>
    <xf numFmtId="0" fontId="0" fillId="2" borderId="0" xfId="0" applyFill="1"/>
    <xf numFmtId="0" fontId="0" fillId="2" borderId="1" xfId="0" applyFill="1" applyBorder="1"/>
    <xf numFmtId="0" fontId="0" fillId="2" borderId="1" xfId="0" applyFont="1" applyFill="1" applyBorder="1"/>
    <xf numFmtId="0" fontId="0" fillId="0" borderId="0" xfId="0" applyBorder="1"/>
    <xf numFmtId="0" fontId="0" fillId="2" borderId="4" xfId="1" applyNumberFormat="1" applyFont="1" applyFill="1" applyBorder="1" applyAlignment="1">
      <alignment horizontal="center"/>
    </xf>
    <xf numFmtId="0" fontId="4" fillId="0" borderId="0" xfId="0" applyFont="1"/>
    <xf numFmtId="0" fontId="1" fillId="0" borderId="3" xfId="0" applyFont="1" applyBorder="1" applyAlignment="1">
      <alignment horizontal="center" wrapText="1"/>
    </xf>
    <xf numFmtId="0" fontId="3" fillId="0" borderId="0" xfId="0" applyFont="1" applyFill="1" applyBorder="1" applyAlignment="1">
      <alignment horizontal="left" wrapText="1"/>
    </xf>
    <xf numFmtId="0" fontId="0" fillId="0" borderId="0" xfId="0" applyAlignment="1"/>
    <xf numFmtId="0" fontId="3" fillId="0" borderId="0" xfId="0" applyFont="1" applyFill="1" applyBorder="1" applyAlignment="1">
      <alignment wrapText="1"/>
    </xf>
    <xf numFmtId="0" fontId="3" fillId="0" borderId="0" xfId="0" applyFont="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800" b="1" i="0" u="none" strike="noStrike" kern="1200" baseline="0">
                <a:solidFill>
                  <a:sysClr val="windowText" lastClr="000000"/>
                </a:solidFill>
                <a:latin typeface="+mn-lt"/>
                <a:ea typeface="+mn-ea"/>
                <a:cs typeface="+mn-cs"/>
              </a:defRPr>
            </a:pPr>
            <a:r>
              <a:rPr lang="en-GB" sz="1800" b="1" i="0" u="none" strike="noStrike" kern="1200" baseline="0" smtClean="0">
                <a:solidFill>
                  <a:sysClr val="windowText" lastClr="000000"/>
                </a:solidFill>
                <a:latin typeface="+mn-lt"/>
                <a:ea typeface="+mn-ea"/>
                <a:cs typeface="+mn-cs"/>
              </a:rPr>
              <a:t>Participación de las Partes en reuniones de la CoP</a:t>
            </a:r>
            <a:endParaRPr lang="en-GB" sz="1800" b="1" i="0" u="none" strike="noStrike" kern="1200" baseline="0">
              <a:solidFill>
                <a:sysClr val="windowText" lastClr="000000"/>
              </a:solidFill>
              <a:latin typeface="+mn-lt"/>
              <a:ea typeface="+mn-ea"/>
              <a:cs typeface="+mn-cs"/>
            </a:endParaRPr>
          </a:p>
        </c:rich>
      </c:tx>
      <c:layout/>
      <c:overlay val="0"/>
    </c:title>
    <c:autoTitleDeleted val="0"/>
    <c:plotArea>
      <c:layout/>
      <c:lineChart>
        <c:grouping val="standard"/>
        <c:varyColors val="0"/>
        <c:ser>
          <c:idx val="0"/>
          <c:order val="0"/>
          <c:tx>
            <c:strRef>
              <c:f>'Table A - CoP'!$B$7</c:f>
              <c:strCache>
                <c:ptCount val="1"/>
                <c:pt idx="0">
                  <c:v>Partes</c:v>
                </c:pt>
              </c:strCache>
            </c:strRef>
          </c:tx>
          <c:marker>
            <c:symbol val="none"/>
          </c:marker>
          <c:cat>
            <c:strRef>
              <c:f>'Table A - CoP'!$A$8:$A$22</c:f>
              <c:strCache>
                <c:ptCount val="15"/>
                <c:pt idx="0">
                  <c:v>CoP2 (1979)</c:v>
                </c:pt>
                <c:pt idx="1">
                  <c:v>CoP3 (1981)</c:v>
                </c:pt>
                <c:pt idx="2">
                  <c:v>CoP4 (1983)</c:v>
                </c:pt>
                <c:pt idx="3">
                  <c:v>CoP5 (1985)</c:v>
                </c:pt>
                <c:pt idx="4">
                  <c:v>CoP6 (1987)</c:v>
                </c:pt>
                <c:pt idx="5">
                  <c:v>CoP7 (1989)</c:v>
                </c:pt>
                <c:pt idx="6">
                  <c:v>CoP8 (1992)</c:v>
                </c:pt>
                <c:pt idx="7">
                  <c:v>CoP9 (1994)</c:v>
                </c:pt>
                <c:pt idx="8">
                  <c:v>CoP10 (1997)</c:v>
                </c:pt>
                <c:pt idx="9">
                  <c:v>CoP11 (2000)</c:v>
                </c:pt>
                <c:pt idx="10">
                  <c:v>CoP12 (2002)</c:v>
                </c:pt>
                <c:pt idx="11">
                  <c:v>CoP13 (2004)</c:v>
                </c:pt>
                <c:pt idx="12">
                  <c:v>CoP14 (2007)</c:v>
                </c:pt>
                <c:pt idx="13">
                  <c:v>CoP15 (2010)</c:v>
                </c:pt>
                <c:pt idx="14">
                  <c:v>CoP16 (2013)</c:v>
                </c:pt>
              </c:strCache>
            </c:strRef>
          </c:cat>
          <c:val>
            <c:numRef>
              <c:f>'Table A - CoP'!$B$8:$B$22</c:f>
              <c:numCache>
                <c:formatCode>General</c:formatCode>
                <c:ptCount val="15"/>
                <c:pt idx="0">
                  <c:v>106</c:v>
                </c:pt>
                <c:pt idx="1">
                  <c:v>157</c:v>
                </c:pt>
                <c:pt idx="2">
                  <c:v>179</c:v>
                </c:pt>
                <c:pt idx="3">
                  <c:v>211</c:v>
                </c:pt>
                <c:pt idx="4">
                  <c:v>295</c:v>
                </c:pt>
                <c:pt idx="5">
                  <c:v>325</c:v>
                </c:pt>
                <c:pt idx="6">
                  <c:v>447</c:v>
                </c:pt>
                <c:pt idx="7">
                  <c:v>553</c:v>
                </c:pt>
                <c:pt idx="8">
                  <c:v>733</c:v>
                </c:pt>
                <c:pt idx="9">
                  <c:v>792</c:v>
                </c:pt>
                <c:pt idx="10">
                  <c:v>718</c:v>
                </c:pt>
                <c:pt idx="11">
                  <c:v>806</c:v>
                </c:pt>
                <c:pt idx="12">
                  <c:v>845</c:v>
                </c:pt>
                <c:pt idx="13">
                  <c:v>839</c:v>
                </c:pt>
                <c:pt idx="14">
                  <c:v>952</c:v>
                </c:pt>
              </c:numCache>
            </c:numRef>
          </c:val>
          <c:smooth val="0"/>
        </c:ser>
        <c:dLbls>
          <c:showLegendKey val="0"/>
          <c:showVal val="0"/>
          <c:showCatName val="0"/>
          <c:showSerName val="0"/>
          <c:showPercent val="0"/>
          <c:showBubbleSize val="0"/>
        </c:dLbls>
        <c:marker val="1"/>
        <c:smooth val="0"/>
        <c:axId val="38263424"/>
        <c:axId val="38524800"/>
      </c:lineChart>
      <c:catAx>
        <c:axId val="38263424"/>
        <c:scaling>
          <c:orientation val="minMax"/>
        </c:scaling>
        <c:delete val="0"/>
        <c:axPos val="b"/>
        <c:majorTickMark val="out"/>
        <c:minorTickMark val="none"/>
        <c:tickLblPos val="nextTo"/>
        <c:crossAx val="38524800"/>
        <c:crosses val="autoZero"/>
        <c:auto val="1"/>
        <c:lblAlgn val="ctr"/>
        <c:lblOffset val="100"/>
        <c:noMultiLvlLbl val="0"/>
      </c:catAx>
      <c:valAx>
        <c:axId val="38524800"/>
        <c:scaling>
          <c:orientation val="minMax"/>
        </c:scaling>
        <c:delete val="0"/>
        <c:axPos val="l"/>
        <c:majorGridlines/>
        <c:numFmt formatCode="General" sourceLinked="1"/>
        <c:majorTickMark val="out"/>
        <c:minorTickMark val="none"/>
        <c:tickLblPos val="nextTo"/>
        <c:crossAx val="38263424"/>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'Table B - SC '!$B$7</c:f>
              <c:strCache>
                <c:ptCount val="1"/>
                <c:pt idx="0">
                  <c:v>Miembros</c:v>
                </c:pt>
              </c:strCache>
            </c:strRef>
          </c:tx>
          <c:marker>
            <c:symbol val="none"/>
          </c:marker>
          <c:cat>
            <c:strRef>
              <c:f>'Table B - SC '!$A$8:$A$16</c:f>
              <c:strCache>
                <c:ptCount val="9"/>
                <c:pt idx="0">
                  <c:v>SC46 (2002)</c:v>
                </c:pt>
                <c:pt idx="1">
                  <c:v>SC50 (2004)</c:v>
                </c:pt>
                <c:pt idx="2">
                  <c:v>SC53 (2005)</c:v>
                </c:pt>
                <c:pt idx="3">
                  <c:v>SC54 (2006)</c:v>
                </c:pt>
                <c:pt idx="4">
                  <c:v>SC57 (2008)</c:v>
                </c:pt>
                <c:pt idx="5">
                  <c:v>SC58 (2009)</c:v>
                </c:pt>
                <c:pt idx="6">
                  <c:v>SC61 (2011)</c:v>
                </c:pt>
                <c:pt idx="7">
                  <c:v>SC62 (2012)</c:v>
                </c:pt>
                <c:pt idx="8">
                  <c:v>SC65 (2014)</c:v>
                </c:pt>
              </c:strCache>
            </c:strRef>
          </c:cat>
          <c:val>
            <c:numRef>
              <c:f>'Table B - SC '!$B$8:$B$16</c:f>
              <c:numCache>
                <c:formatCode>General</c:formatCode>
                <c:ptCount val="9"/>
                <c:pt idx="0">
                  <c:v>29</c:v>
                </c:pt>
                <c:pt idx="1">
                  <c:v>63</c:v>
                </c:pt>
                <c:pt idx="2">
                  <c:v>70</c:v>
                </c:pt>
                <c:pt idx="3">
                  <c:v>79</c:v>
                </c:pt>
                <c:pt idx="4">
                  <c:v>66</c:v>
                </c:pt>
                <c:pt idx="5">
                  <c:v>62</c:v>
                </c:pt>
                <c:pt idx="6">
                  <c:v>66</c:v>
                </c:pt>
                <c:pt idx="7">
                  <c:v>68</c:v>
                </c:pt>
                <c:pt idx="8">
                  <c:v>69</c:v>
                </c:pt>
              </c:numCache>
            </c:numRef>
          </c:val>
          <c:smooth val="0"/>
        </c:ser>
        <c:ser>
          <c:idx val="1"/>
          <c:order val="1"/>
          <c:tx>
            <c:strRef>
              <c:f>'Table B - SC '!$C$7</c:f>
              <c:strCache>
                <c:ptCount val="1"/>
                <c:pt idx="0">
                  <c:v>Partes</c:v>
                </c:pt>
              </c:strCache>
            </c:strRef>
          </c:tx>
          <c:marker>
            <c:symbol val="none"/>
          </c:marker>
          <c:cat>
            <c:strRef>
              <c:f>'Table B - SC '!$A$8:$A$16</c:f>
              <c:strCache>
                <c:ptCount val="9"/>
                <c:pt idx="0">
                  <c:v>SC46 (2002)</c:v>
                </c:pt>
                <c:pt idx="1">
                  <c:v>SC50 (2004)</c:v>
                </c:pt>
                <c:pt idx="2">
                  <c:v>SC53 (2005)</c:v>
                </c:pt>
                <c:pt idx="3">
                  <c:v>SC54 (2006)</c:v>
                </c:pt>
                <c:pt idx="4">
                  <c:v>SC57 (2008)</c:v>
                </c:pt>
                <c:pt idx="5">
                  <c:v>SC58 (2009)</c:v>
                </c:pt>
                <c:pt idx="6">
                  <c:v>SC61 (2011)</c:v>
                </c:pt>
                <c:pt idx="7">
                  <c:v>SC62 (2012)</c:v>
                </c:pt>
                <c:pt idx="8">
                  <c:v>SC65 (2014)</c:v>
                </c:pt>
              </c:strCache>
            </c:strRef>
          </c:cat>
          <c:val>
            <c:numRef>
              <c:f>'Table B - SC '!$C$8:$C$16</c:f>
              <c:numCache>
                <c:formatCode>General</c:formatCode>
                <c:ptCount val="9"/>
                <c:pt idx="0">
                  <c:v>131</c:v>
                </c:pt>
                <c:pt idx="1">
                  <c:v>99</c:v>
                </c:pt>
                <c:pt idx="2">
                  <c:v>80</c:v>
                </c:pt>
                <c:pt idx="3">
                  <c:v>108</c:v>
                </c:pt>
                <c:pt idx="4">
                  <c:v>129</c:v>
                </c:pt>
                <c:pt idx="5">
                  <c:v>120</c:v>
                </c:pt>
                <c:pt idx="6">
                  <c:v>124</c:v>
                </c:pt>
                <c:pt idx="7">
                  <c:v>135</c:v>
                </c:pt>
                <c:pt idx="8">
                  <c:v>132</c:v>
                </c:pt>
              </c:numCache>
            </c:numRef>
          </c:val>
          <c:smooth val="0"/>
        </c:ser>
        <c:ser>
          <c:idx val="2"/>
          <c:order val="2"/>
          <c:tx>
            <c:strRef>
              <c:f>'Table B - SC '!$D$7</c:f>
              <c:strCache>
                <c:ptCount val="1"/>
                <c:pt idx="0">
                  <c:v>Observadores</c:v>
                </c:pt>
              </c:strCache>
            </c:strRef>
          </c:tx>
          <c:marker>
            <c:symbol val="none"/>
          </c:marker>
          <c:cat>
            <c:strRef>
              <c:f>'Table B - SC '!$A$8:$A$16</c:f>
              <c:strCache>
                <c:ptCount val="9"/>
                <c:pt idx="0">
                  <c:v>SC46 (2002)</c:v>
                </c:pt>
                <c:pt idx="1">
                  <c:v>SC50 (2004)</c:v>
                </c:pt>
                <c:pt idx="2">
                  <c:v>SC53 (2005)</c:v>
                </c:pt>
                <c:pt idx="3">
                  <c:v>SC54 (2006)</c:v>
                </c:pt>
                <c:pt idx="4">
                  <c:v>SC57 (2008)</c:v>
                </c:pt>
                <c:pt idx="5">
                  <c:v>SC58 (2009)</c:v>
                </c:pt>
                <c:pt idx="6">
                  <c:v>SC61 (2011)</c:v>
                </c:pt>
                <c:pt idx="7">
                  <c:v>SC62 (2012)</c:v>
                </c:pt>
                <c:pt idx="8">
                  <c:v>SC65 (2014)</c:v>
                </c:pt>
              </c:strCache>
            </c:strRef>
          </c:cat>
          <c:val>
            <c:numRef>
              <c:f>'Table B - SC '!$D$8:$D$16</c:f>
              <c:numCache>
                <c:formatCode>General</c:formatCode>
                <c:ptCount val="9"/>
                <c:pt idx="0">
                  <c:v>4</c:v>
                </c:pt>
                <c:pt idx="1">
                  <c:v>41</c:v>
                </c:pt>
                <c:pt idx="2">
                  <c:v>35</c:v>
                </c:pt>
                <c:pt idx="3">
                  <c:v>66</c:v>
                </c:pt>
                <c:pt idx="4">
                  <c:v>60</c:v>
                </c:pt>
                <c:pt idx="5">
                  <c:v>64</c:v>
                </c:pt>
                <c:pt idx="6">
                  <c:v>69</c:v>
                </c:pt>
                <c:pt idx="7">
                  <c:v>83</c:v>
                </c:pt>
                <c:pt idx="8">
                  <c:v>129</c:v>
                </c:pt>
              </c:numCache>
            </c:numRef>
          </c:val>
          <c:smooth val="0"/>
        </c:ser>
        <c:dLbls>
          <c:showLegendKey val="0"/>
          <c:showVal val="0"/>
          <c:showCatName val="0"/>
          <c:showSerName val="0"/>
          <c:showPercent val="0"/>
          <c:showBubbleSize val="0"/>
        </c:dLbls>
        <c:marker val="1"/>
        <c:smooth val="0"/>
        <c:axId val="41043456"/>
        <c:axId val="41045376"/>
      </c:lineChart>
      <c:catAx>
        <c:axId val="41043456"/>
        <c:scaling>
          <c:orientation val="minMax"/>
        </c:scaling>
        <c:delete val="0"/>
        <c:axPos val="b"/>
        <c:majorTickMark val="out"/>
        <c:minorTickMark val="none"/>
        <c:tickLblPos val="nextTo"/>
        <c:crossAx val="41045376"/>
        <c:crosses val="autoZero"/>
        <c:auto val="1"/>
        <c:lblAlgn val="ctr"/>
        <c:lblOffset val="100"/>
        <c:noMultiLvlLbl val="0"/>
      </c:catAx>
      <c:valAx>
        <c:axId val="41045376"/>
        <c:scaling>
          <c:orientation val="minMax"/>
        </c:scaling>
        <c:delete val="0"/>
        <c:axPos val="l"/>
        <c:majorGridlines/>
        <c:numFmt formatCode="General" sourceLinked="1"/>
        <c:majorTickMark val="out"/>
        <c:minorTickMark val="none"/>
        <c:tickLblPos val="nextTo"/>
        <c:crossAx val="410434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i="0" u="none" strike="noStrike" kern="1200" baseline="0" smtClean="0">
                <a:solidFill>
                  <a:sysClr val="windowText" lastClr="000000"/>
                </a:solidFill>
                <a:latin typeface="+mn-lt"/>
                <a:ea typeface="+mn-ea"/>
                <a:cs typeface="+mn-cs"/>
              </a:rPr>
              <a:t>Participación total en el SC con el correr del tiempo </a:t>
            </a:r>
            <a:endParaRPr lang="en-GB"/>
          </a:p>
        </c:rich>
      </c:tx>
      <c:layout/>
      <c:overlay val="0"/>
    </c:title>
    <c:autoTitleDeleted val="0"/>
    <c:plotArea>
      <c:layout/>
      <c:lineChart>
        <c:grouping val="standard"/>
        <c:varyColors val="0"/>
        <c:ser>
          <c:idx val="0"/>
          <c:order val="0"/>
          <c:tx>
            <c:strRef>
              <c:f>'Table B - SC '!$B$58</c:f>
              <c:strCache>
                <c:ptCount val="1"/>
                <c:pt idx="0">
                  <c:v>Participación</c:v>
                </c:pt>
              </c:strCache>
            </c:strRef>
          </c:tx>
          <c:marker>
            <c:symbol val="none"/>
          </c:marker>
          <c:cat>
            <c:strRef>
              <c:f>'Table B - SC '!$A$59:$A$67</c:f>
              <c:strCache>
                <c:ptCount val="9"/>
                <c:pt idx="0">
                  <c:v>SC46</c:v>
                </c:pt>
                <c:pt idx="1">
                  <c:v>SC50</c:v>
                </c:pt>
                <c:pt idx="2">
                  <c:v>SC53</c:v>
                </c:pt>
                <c:pt idx="3">
                  <c:v>SC54</c:v>
                </c:pt>
                <c:pt idx="4">
                  <c:v>SC57</c:v>
                </c:pt>
                <c:pt idx="5">
                  <c:v>SC58</c:v>
                </c:pt>
                <c:pt idx="6">
                  <c:v>SC61</c:v>
                </c:pt>
                <c:pt idx="7">
                  <c:v>SC62</c:v>
                </c:pt>
                <c:pt idx="8">
                  <c:v>SC65</c:v>
                </c:pt>
              </c:strCache>
            </c:strRef>
          </c:cat>
          <c:val>
            <c:numRef>
              <c:f>'Table B - SC '!$B$59:$B$67</c:f>
              <c:numCache>
                <c:formatCode>General</c:formatCode>
                <c:ptCount val="9"/>
                <c:pt idx="0">
                  <c:v>164</c:v>
                </c:pt>
                <c:pt idx="1">
                  <c:v>203</c:v>
                </c:pt>
                <c:pt idx="2">
                  <c:v>185</c:v>
                </c:pt>
                <c:pt idx="3">
                  <c:v>253</c:v>
                </c:pt>
                <c:pt idx="4">
                  <c:v>255</c:v>
                </c:pt>
                <c:pt idx="5">
                  <c:v>246</c:v>
                </c:pt>
                <c:pt idx="6">
                  <c:v>259</c:v>
                </c:pt>
                <c:pt idx="7">
                  <c:v>286</c:v>
                </c:pt>
                <c:pt idx="8">
                  <c:v>330</c:v>
                </c:pt>
              </c:numCache>
            </c:numRef>
          </c:val>
          <c:smooth val="0"/>
        </c:ser>
        <c:dLbls>
          <c:showLegendKey val="0"/>
          <c:showVal val="0"/>
          <c:showCatName val="0"/>
          <c:showSerName val="0"/>
          <c:showPercent val="0"/>
          <c:showBubbleSize val="0"/>
        </c:dLbls>
        <c:marker val="1"/>
        <c:smooth val="0"/>
        <c:axId val="42767488"/>
        <c:axId val="42769408"/>
      </c:lineChart>
      <c:catAx>
        <c:axId val="42767488"/>
        <c:scaling>
          <c:orientation val="minMax"/>
        </c:scaling>
        <c:delete val="0"/>
        <c:axPos val="b"/>
        <c:majorTickMark val="out"/>
        <c:minorTickMark val="none"/>
        <c:tickLblPos val="nextTo"/>
        <c:crossAx val="42769408"/>
        <c:crosses val="autoZero"/>
        <c:auto val="1"/>
        <c:lblAlgn val="ctr"/>
        <c:lblOffset val="100"/>
        <c:noMultiLvlLbl val="0"/>
      </c:catAx>
      <c:valAx>
        <c:axId val="42769408"/>
        <c:scaling>
          <c:orientation val="minMax"/>
        </c:scaling>
        <c:delete val="0"/>
        <c:axPos val="l"/>
        <c:majorGridlines/>
        <c:numFmt formatCode="General" sourceLinked="1"/>
        <c:majorTickMark val="out"/>
        <c:minorTickMark val="none"/>
        <c:tickLblPos val="nextTo"/>
        <c:crossAx val="4276748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'Table C - AC '!$B$7</c:f>
              <c:strCache>
                <c:ptCount val="1"/>
                <c:pt idx="0">
                  <c:v>Miembros</c:v>
                </c:pt>
              </c:strCache>
            </c:strRef>
          </c:tx>
          <c:marker>
            <c:symbol val="none"/>
          </c:marker>
          <c:cat>
            <c:strRef>
              <c:f>'Table C - AC '!$A$8:$A$33</c:f>
              <c:strCache>
                <c:ptCount val="26"/>
                <c:pt idx="0">
                  <c:v>AC1 (1988)</c:v>
                </c:pt>
                <c:pt idx="1">
                  <c:v>AC2 (1989)</c:v>
                </c:pt>
                <c:pt idx="2">
                  <c:v>AC3 (1989)</c:v>
                </c:pt>
                <c:pt idx="3">
                  <c:v>AC4 (1990)</c:v>
                </c:pt>
                <c:pt idx="4">
                  <c:v>AC5 (1991)</c:v>
                </c:pt>
                <c:pt idx="5">
                  <c:v>AC8 (1992)</c:v>
                </c:pt>
                <c:pt idx="6">
                  <c:v>AC9 (1993)</c:v>
                </c:pt>
                <c:pt idx="7">
                  <c:v>AC10 (1994)</c:v>
                </c:pt>
                <c:pt idx="8">
                  <c:v>AC11 (1994)</c:v>
                </c:pt>
                <c:pt idx="9">
                  <c:v>AC12 (1995)</c:v>
                </c:pt>
                <c:pt idx="10">
                  <c:v>AC13 (1996)</c:v>
                </c:pt>
                <c:pt idx="11">
                  <c:v>AC14 (1998)</c:v>
                </c:pt>
                <c:pt idx="12">
                  <c:v>AC15 (1999)</c:v>
                </c:pt>
                <c:pt idx="13">
                  <c:v>AC16 (2000)</c:v>
                </c:pt>
                <c:pt idx="14">
                  <c:v>AC17 (2001)</c:v>
                </c:pt>
                <c:pt idx="15">
                  <c:v>AC18 (2002)</c:v>
                </c:pt>
                <c:pt idx="16">
                  <c:v>AC19 (2003)</c:v>
                </c:pt>
                <c:pt idx="17">
                  <c:v>AC20 (2004)</c:v>
                </c:pt>
                <c:pt idx="18">
                  <c:v>AC21 (2005)</c:v>
                </c:pt>
                <c:pt idx="19">
                  <c:v>AC22 (2006)</c:v>
                </c:pt>
                <c:pt idx="20">
                  <c:v>AC23 (2008)</c:v>
                </c:pt>
                <c:pt idx="21">
                  <c:v>AC24 (2009)</c:v>
                </c:pt>
                <c:pt idx="22">
                  <c:v>AC25 (2011)</c:v>
                </c:pt>
                <c:pt idx="23">
                  <c:v>AC26 (2012)</c:v>
                </c:pt>
                <c:pt idx="24">
                  <c:v>AC27 (2014)</c:v>
                </c:pt>
                <c:pt idx="25">
                  <c:v>AC28 (2015)</c:v>
                </c:pt>
              </c:strCache>
            </c:strRef>
          </c:cat>
          <c:val>
            <c:numRef>
              <c:f>'Table C - AC '!$B$8:$B$33</c:f>
              <c:numCache>
                <c:formatCode>General</c:formatCode>
                <c:ptCount val="26"/>
                <c:pt idx="0">
                  <c:v>5</c:v>
                </c:pt>
                <c:pt idx="1">
                  <c:v>6</c:v>
                </c:pt>
                <c:pt idx="2">
                  <c:v>6</c:v>
                </c:pt>
                <c:pt idx="3">
                  <c:v>6</c:v>
                </c:pt>
                <c:pt idx="4">
                  <c:v>6</c:v>
                </c:pt>
                <c:pt idx="5">
                  <c:v>6</c:v>
                </c:pt>
                <c:pt idx="6">
                  <c:v>6</c:v>
                </c:pt>
                <c:pt idx="7">
                  <c:v>6</c:v>
                </c:pt>
                <c:pt idx="8">
                  <c:v>9</c:v>
                </c:pt>
                <c:pt idx="9">
                  <c:v>9</c:v>
                </c:pt>
                <c:pt idx="10">
                  <c:v>9</c:v>
                </c:pt>
                <c:pt idx="11">
                  <c:v>10</c:v>
                </c:pt>
                <c:pt idx="12">
                  <c:v>10</c:v>
                </c:pt>
                <c:pt idx="13">
                  <c:v>10</c:v>
                </c:pt>
                <c:pt idx="14">
                  <c:v>10</c:v>
                </c:pt>
                <c:pt idx="15">
                  <c:v>7</c:v>
                </c:pt>
                <c:pt idx="16">
                  <c:v>9</c:v>
                </c:pt>
                <c:pt idx="17">
                  <c:v>8</c:v>
                </c:pt>
                <c:pt idx="18">
                  <c:v>10</c:v>
                </c:pt>
                <c:pt idx="19">
                  <c:v>10</c:v>
                </c:pt>
                <c:pt idx="20">
                  <c:v>11</c:v>
                </c:pt>
                <c:pt idx="21">
                  <c:v>11</c:v>
                </c:pt>
                <c:pt idx="22">
                  <c:v>11</c:v>
                </c:pt>
                <c:pt idx="23">
                  <c:v>12</c:v>
                </c:pt>
                <c:pt idx="24">
                  <c:v>12</c:v>
                </c:pt>
                <c:pt idx="25">
                  <c:v>11</c:v>
                </c:pt>
              </c:numCache>
            </c:numRef>
          </c:val>
          <c:smooth val="0"/>
        </c:ser>
        <c:ser>
          <c:idx val="1"/>
          <c:order val="1"/>
          <c:tx>
            <c:strRef>
              <c:f>'Table C - AC '!$C$7</c:f>
              <c:strCache>
                <c:ptCount val="1"/>
                <c:pt idx="0">
                  <c:v>Partes</c:v>
                </c:pt>
              </c:strCache>
            </c:strRef>
          </c:tx>
          <c:marker>
            <c:symbol val="none"/>
          </c:marker>
          <c:cat>
            <c:strRef>
              <c:f>'Table C - AC '!$A$8:$A$33</c:f>
              <c:strCache>
                <c:ptCount val="26"/>
                <c:pt idx="0">
                  <c:v>AC1 (1988)</c:v>
                </c:pt>
                <c:pt idx="1">
                  <c:v>AC2 (1989)</c:v>
                </c:pt>
                <c:pt idx="2">
                  <c:v>AC3 (1989)</c:v>
                </c:pt>
                <c:pt idx="3">
                  <c:v>AC4 (1990)</c:v>
                </c:pt>
                <c:pt idx="4">
                  <c:v>AC5 (1991)</c:v>
                </c:pt>
                <c:pt idx="5">
                  <c:v>AC8 (1992)</c:v>
                </c:pt>
                <c:pt idx="6">
                  <c:v>AC9 (1993)</c:v>
                </c:pt>
                <c:pt idx="7">
                  <c:v>AC10 (1994)</c:v>
                </c:pt>
                <c:pt idx="8">
                  <c:v>AC11 (1994)</c:v>
                </c:pt>
                <c:pt idx="9">
                  <c:v>AC12 (1995)</c:v>
                </c:pt>
                <c:pt idx="10">
                  <c:v>AC13 (1996)</c:v>
                </c:pt>
                <c:pt idx="11">
                  <c:v>AC14 (1998)</c:v>
                </c:pt>
                <c:pt idx="12">
                  <c:v>AC15 (1999)</c:v>
                </c:pt>
                <c:pt idx="13">
                  <c:v>AC16 (2000)</c:v>
                </c:pt>
                <c:pt idx="14">
                  <c:v>AC17 (2001)</c:v>
                </c:pt>
                <c:pt idx="15">
                  <c:v>AC18 (2002)</c:v>
                </c:pt>
                <c:pt idx="16">
                  <c:v>AC19 (2003)</c:v>
                </c:pt>
                <c:pt idx="17">
                  <c:v>AC20 (2004)</c:v>
                </c:pt>
                <c:pt idx="18">
                  <c:v>AC21 (2005)</c:v>
                </c:pt>
                <c:pt idx="19">
                  <c:v>AC22 (2006)</c:v>
                </c:pt>
                <c:pt idx="20">
                  <c:v>AC23 (2008)</c:v>
                </c:pt>
                <c:pt idx="21">
                  <c:v>AC24 (2009)</c:v>
                </c:pt>
                <c:pt idx="22">
                  <c:v>AC25 (2011)</c:v>
                </c:pt>
                <c:pt idx="23">
                  <c:v>AC26 (2012)</c:v>
                </c:pt>
                <c:pt idx="24">
                  <c:v>AC27 (2014)</c:v>
                </c:pt>
                <c:pt idx="25">
                  <c:v>AC28 (2015)</c:v>
                </c:pt>
              </c:strCache>
            </c:strRef>
          </c:cat>
          <c:val>
            <c:numRef>
              <c:f>'Table C - AC '!$C$8:$C$33</c:f>
              <c:numCache>
                <c:formatCode>General</c:formatCode>
                <c:ptCount val="26"/>
                <c:pt idx="0">
                  <c:v>9</c:v>
                </c:pt>
                <c:pt idx="1">
                  <c:v>9</c:v>
                </c:pt>
                <c:pt idx="2">
                  <c:v>10</c:v>
                </c:pt>
                <c:pt idx="3">
                  <c:v>17</c:v>
                </c:pt>
                <c:pt idx="4">
                  <c:v>14</c:v>
                </c:pt>
                <c:pt idx="5">
                  <c:v>10</c:v>
                </c:pt>
                <c:pt idx="6">
                  <c:v>10</c:v>
                </c:pt>
                <c:pt idx="7">
                  <c:v>13</c:v>
                </c:pt>
                <c:pt idx="8">
                  <c:v>20</c:v>
                </c:pt>
                <c:pt idx="9">
                  <c:v>33</c:v>
                </c:pt>
                <c:pt idx="10">
                  <c:v>48</c:v>
                </c:pt>
                <c:pt idx="11">
                  <c:v>58</c:v>
                </c:pt>
                <c:pt idx="12">
                  <c:v>79</c:v>
                </c:pt>
                <c:pt idx="13">
                  <c:v>68</c:v>
                </c:pt>
                <c:pt idx="14">
                  <c:v>62</c:v>
                </c:pt>
                <c:pt idx="15">
                  <c:v>61</c:v>
                </c:pt>
                <c:pt idx="16">
                  <c:v>75</c:v>
                </c:pt>
                <c:pt idx="17">
                  <c:v>76</c:v>
                </c:pt>
                <c:pt idx="18">
                  <c:v>73</c:v>
                </c:pt>
                <c:pt idx="19">
                  <c:v>92</c:v>
                </c:pt>
                <c:pt idx="20">
                  <c:v>95</c:v>
                </c:pt>
                <c:pt idx="21">
                  <c:v>92</c:v>
                </c:pt>
                <c:pt idx="22">
                  <c:v>116</c:v>
                </c:pt>
                <c:pt idx="23">
                  <c:v>86</c:v>
                </c:pt>
                <c:pt idx="24">
                  <c:v>96</c:v>
                </c:pt>
                <c:pt idx="25">
                  <c:v>93</c:v>
                </c:pt>
              </c:numCache>
            </c:numRef>
          </c:val>
          <c:smooth val="0"/>
        </c:ser>
        <c:ser>
          <c:idx val="2"/>
          <c:order val="2"/>
          <c:tx>
            <c:strRef>
              <c:f>'Table C - AC '!$D$7</c:f>
              <c:strCache>
                <c:ptCount val="1"/>
                <c:pt idx="0">
                  <c:v>Observadores</c:v>
                </c:pt>
              </c:strCache>
            </c:strRef>
          </c:tx>
          <c:marker>
            <c:symbol val="none"/>
          </c:marker>
          <c:cat>
            <c:strRef>
              <c:f>'Table C - AC '!$A$8:$A$33</c:f>
              <c:strCache>
                <c:ptCount val="26"/>
                <c:pt idx="0">
                  <c:v>AC1 (1988)</c:v>
                </c:pt>
                <c:pt idx="1">
                  <c:v>AC2 (1989)</c:v>
                </c:pt>
                <c:pt idx="2">
                  <c:v>AC3 (1989)</c:v>
                </c:pt>
                <c:pt idx="3">
                  <c:v>AC4 (1990)</c:v>
                </c:pt>
                <c:pt idx="4">
                  <c:v>AC5 (1991)</c:v>
                </c:pt>
                <c:pt idx="5">
                  <c:v>AC8 (1992)</c:v>
                </c:pt>
                <c:pt idx="6">
                  <c:v>AC9 (1993)</c:v>
                </c:pt>
                <c:pt idx="7">
                  <c:v>AC10 (1994)</c:v>
                </c:pt>
                <c:pt idx="8">
                  <c:v>AC11 (1994)</c:v>
                </c:pt>
                <c:pt idx="9">
                  <c:v>AC12 (1995)</c:v>
                </c:pt>
                <c:pt idx="10">
                  <c:v>AC13 (1996)</c:v>
                </c:pt>
                <c:pt idx="11">
                  <c:v>AC14 (1998)</c:v>
                </c:pt>
                <c:pt idx="12">
                  <c:v>AC15 (1999)</c:v>
                </c:pt>
                <c:pt idx="13">
                  <c:v>AC16 (2000)</c:v>
                </c:pt>
                <c:pt idx="14">
                  <c:v>AC17 (2001)</c:v>
                </c:pt>
                <c:pt idx="15">
                  <c:v>AC18 (2002)</c:v>
                </c:pt>
                <c:pt idx="16">
                  <c:v>AC19 (2003)</c:v>
                </c:pt>
                <c:pt idx="17">
                  <c:v>AC20 (2004)</c:v>
                </c:pt>
                <c:pt idx="18">
                  <c:v>AC21 (2005)</c:v>
                </c:pt>
                <c:pt idx="19">
                  <c:v>AC22 (2006)</c:v>
                </c:pt>
                <c:pt idx="20">
                  <c:v>AC23 (2008)</c:v>
                </c:pt>
                <c:pt idx="21">
                  <c:v>AC24 (2009)</c:v>
                </c:pt>
                <c:pt idx="22">
                  <c:v>AC25 (2011)</c:v>
                </c:pt>
                <c:pt idx="23">
                  <c:v>AC26 (2012)</c:v>
                </c:pt>
                <c:pt idx="24">
                  <c:v>AC27 (2014)</c:v>
                </c:pt>
                <c:pt idx="25">
                  <c:v>AC28 (2015)</c:v>
                </c:pt>
              </c:strCache>
            </c:strRef>
          </c:cat>
          <c:val>
            <c:numRef>
              <c:f>'Table C - AC '!$D$8:$D$33</c:f>
              <c:numCache>
                <c:formatCode>General</c:formatCode>
                <c:ptCount val="26"/>
                <c:pt idx="0">
                  <c:v>6</c:v>
                </c:pt>
                <c:pt idx="1">
                  <c:v>6</c:v>
                </c:pt>
                <c:pt idx="2">
                  <c:v>6</c:v>
                </c:pt>
                <c:pt idx="3">
                  <c:v>12</c:v>
                </c:pt>
                <c:pt idx="4">
                  <c:v>10</c:v>
                </c:pt>
                <c:pt idx="5">
                  <c:v>16</c:v>
                </c:pt>
                <c:pt idx="6">
                  <c:v>27</c:v>
                </c:pt>
                <c:pt idx="7">
                  <c:v>19</c:v>
                </c:pt>
                <c:pt idx="8">
                  <c:v>28</c:v>
                </c:pt>
                <c:pt idx="9">
                  <c:v>31</c:v>
                </c:pt>
                <c:pt idx="10">
                  <c:v>51</c:v>
                </c:pt>
                <c:pt idx="11">
                  <c:v>58</c:v>
                </c:pt>
                <c:pt idx="12">
                  <c:v>42</c:v>
                </c:pt>
                <c:pt idx="13">
                  <c:v>62</c:v>
                </c:pt>
                <c:pt idx="14">
                  <c:v>46</c:v>
                </c:pt>
                <c:pt idx="15">
                  <c:v>47</c:v>
                </c:pt>
                <c:pt idx="16">
                  <c:v>50</c:v>
                </c:pt>
                <c:pt idx="17">
                  <c:v>46</c:v>
                </c:pt>
                <c:pt idx="18">
                  <c:v>38</c:v>
                </c:pt>
                <c:pt idx="19">
                  <c:v>52</c:v>
                </c:pt>
                <c:pt idx="20">
                  <c:v>56</c:v>
                </c:pt>
                <c:pt idx="21">
                  <c:v>42</c:v>
                </c:pt>
                <c:pt idx="22">
                  <c:v>58</c:v>
                </c:pt>
                <c:pt idx="23">
                  <c:v>70</c:v>
                </c:pt>
                <c:pt idx="24">
                  <c:v>81</c:v>
                </c:pt>
                <c:pt idx="25">
                  <c:v>77</c:v>
                </c:pt>
              </c:numCache>
            </c:numRef>
          </c:val>
          <c:smooth val="0"/>
        </c:ser>
        <c:dLbls>
          <c:showLegendKey val="0"/>
          <c:showVal val="0"/>
          <c:showCatName val="0"/>
          <c:showSerName val="0"/>
          <c:showPercent val="0"/>
          <c:showBubbleSize val="0"/>
        </c:dLbls>
        <c:marker val="1"/>
        <c:smooth val="0"/>
        <c:axId val="68741376"/>
        <c:axId val="115471104"/>
      </c:lineChart>
      <c:catAx>
        <c:axId val="68741376"/>
        <c:scaling>
          <c:orientation val="minMax"/>
        </c:scaling>
        <c:delete val="0"/>
        <c:axPos val="b"/>
        <c:majorTickMark val="out"/>
        <c:minorTickMark val="none"/>
        <c:tickLblPos val="nextTo"/>
        <c:crossAx val="115471104"/>
        <c:crosses val="autoZero"/>
        <c:auto val="1"/>
        <c:lblAlgn val="ctr"/>
        <c:lblOffset val="100"/>
        <c:noMultiLvlLbl val="0"/>
      </c:catAx>
      <c:valAx>
        <c:axId val="115471104"/>
        <c:scaling>
          <c:orientation val="minMax"/>
        </c:scaling>
        <c:delete val="0"/>
        <c:axPos val="l"/>
        <c:majorGridlines/>
        <c:numFmt formatCode="General" sourceLinked="1"/>
        <c:majorTickMark val="out"/>
        <c:minorTickMark val="none"/>
        <c:tickLblPos val="nextTo"/>
        <c:crossAx val="6874137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i="0" u="none" strike="noStrike" baseline="0">
                <a:effectLst/>
              </a:rPr>
              <a:t>Participación total en el </a:t>
            </a:r>
            <a:r>
              <a:rPr lang="en-GB"/>
              <a:t>AC con el</a:t>
            </a:r>
            <a:r>
              <a:rPr lang="en-GB" baseline="0"/>
              <a:t> correr del tiempo</a:t>
            </a:r>
            <a:endParaRPr lang="en-GB"/>
          </a:p>
        </c:rich>
      </c:tx>
      <c:layout/>
      <c:overlay val="0"/>
    </c:title>
    <c:autoTitleDeleted val="0"/>
    <c:plotArea>
      <c:layout/>
      <c:lineChart>
        <c:grouping val="standard"/>
        <c:varyColors val="0"/>
        <c:ser>
          <c:idx val="0"/>
          <c:order val="0"/>
          <c:tx>
            <c:strRef>
              <c:f>'Table C - AC '!$B$75</c:f>
              <c:strCache>
                <c:ptCount val="1"/>
                <c:pt idx="0">
                  <c:v>Participación</c:v>
                </c:pt>
              </c:strCache>
            </c:strRef>
          </c:tx>
          <c:marker>
            <c:symbol val="none"/>
          </c:marker>
          <c:cat>
            <c:strRef>
              <c:f>'Table C - AC '!$A$76:$A$101</c:f>
              <c:strCache>
                <c:ptCount val="26"/>
                <c:pt idx="0">
                  <c:v>AC1</c:v>
                </c:pt>
                <c:pt idx="1">
                  <c:v>AC2</c:v>
                </c:pt>
                <c:pt idx="2">
                  <c:v>AC3</c:v>
                </c:pt>
                <c:pt idx="3">
                  <c:v>AC4</c:v>
                </c:pt>
                <c:pt idx="4">
                  <c:v>AC5</c:v>
                </c:pt>
                <c:pt idx="5">
                  <c:v>AC8</c:v>
                </c:pt>
                <c:pt idx="6">
                  <c:v>AC9</c:v>
                </c:pt>
                <c:pt idx="7">
                  <c:v>AC10</c:v>
                </c:pt>
                <c:pt idx="8">
                  <c:v>AC11</c:v>
                </c:pt>
                <c:pt idx="9">
                  <c:v>AC12</c:v>
                </c:pt>
                <c:pt idx="10">
                  <c:v>AC13</c:v>
                </c:pt>
                <c:pt idx="11">
                  <c:v>AC14</c:v>
                </c:pt>
                <c:pt idx="12">
                  <c:v>AC15</c:v>
                </c:pt>
                <c:pt idx="13">
                  <c:v>AC16</c:v>
                </c:pt>
                <c:pt idx="14">
                  <c:v>AC17</c:v>
                </c:pt>
                <c:pt idx="15">
                  <c:v>AC18</c:v>
                </c:pt>
                <c:pt idx="16">
                  <c:v>AC19</c:v>
                </c:pt>
                <c:pt idx="17">
                  <c:v>AC20</c:v>
                </c:pt>
                <c:pt idx="18">
                  <c:v>AC21</c:v>
                </c:pt>
                <c:pt idx="19">
                  <c:v>AC22</c:v>
                </c:pt>
                <c:pt idx="20">
                  <c:v>AC23</c:v>
                </c:pt>
                <c:pt idx="21">
                  <c:v>AC24</c:v>
                </c:pt>
                <c:pt idx="22">
                  <c:v>AC25</c:v>
                </c:pt>
                <c:pt idx="23">
                  <c:v>AC26</c:v>
                </c:pt>
                <c:pt idx="24">
                  <c:v>AC27</c:v>
                </c:pt>
                <c:pt idx="25">
                  <c:v>AC28</c:v>
                </c:pt>
              </c:strCache>
            </c:strRef>
          </c:cat>
          <c:val>
            <c:numRef>
              <c:f>'Table C - AC '!$B$76:$B$101</c:f>
              <c:numCache>
                <c:formatCode>General</c:formatCode>
                <c:ptCount val="26"/>
                <c:pt idx="0">
                  <c:v>20</c:v>
                </c:pt>
                <c:pt idx="1">
                  <c:v>21</c:v>
                </c:pt>
                <c:pt idx="2">
                  <c:v>22</c:v>
                </c:pt>
                <c:pt idx="3">
                  <c:v>35</c:v>
                </c:pt>
                <c:pt idx="4">
                  <c:v>30</c:v>
                </c:pt>
                <c:pt idx="5">
                  <c:v>32</c:v>
                </c:pt>
                <c:pt idx="6">
                  <c:v>43</c:v>
                </c:pt>
                <c:pt idx="7">
                  <c:v>38</c:v>
                </c:pt>
                <c:pt idx="8">
                  <c:v>57</c:v>
                </c:pt>
                <c:pt idx="9">
                  <c:v>73</c:v>
                </c:pt>
                <c:pt idx="10">
                  <c:v>108</c:v>
                </c:pt>
                <c:pt idx="11">
                  <c:v>126</c:v>
                </c:pt>
                <c:pt idx="12">
                  <c:v>131</c:v>
                </c:pt>
                <c:pt idx="13">
                  <c:v>140</c:v>
                </c:pt>
                <c:pt idx="14">
                  <c:v>118</c:v>
                </c:pt>
                <c:pt idx="15">
                  <c:v>115</c:v>
                </c:pt>
                <c:pt idx="16">
                  <c:v>134</c:v>
                </c:pt>
                <c:pt idx="17">
                  <c:v>130</c:v>
                </c:pt>
                <c:pt idx="18">
                  <c:v>121</c:v>
                </c:pt>
                <c:pt idx="19">
                  <c:v>154</c:v>
                </c:pt>
                <c:pt idx="20">
                  <c:v>162</c:v>
                </c:pt>
                <c:pt idx="21">
                  <c:v>145</c:v>
                </c:pt>
                <c:pt idx="22">
                  <c:v>185</c:v>
                </c:pt>
                <c:pt idx="23">
                  <c:v>168</c:v>
                </c:pt>
                <c:pt idx="24">
                  <c:v>189</c:v>
                </c:pt>
                <c:pt idx="25">
                  <c:v>181</c:v>
                </c:pt>
              </c:numCache>
            </c:numRef>
          </c:val>
          <c:smooth val="0"/>
        </c:ser>
        <c:dLbls>
          <c:showLegendKey val="0"/>
          <c:showVal val="0"/>
          <c:showCatName val="0"/>
          <c:showSerName val="0"/>
          <c:showPercent val="0"/>
          <c:showBubbleSize val="0"/>
        </c:dLbls>
        <c:marker val="1"/>
        <c:smooth val="0"/>
        <c:axId val="37798656"/>
        <c:axId val="37800192"/>
      </c:lineChart>
      <c:catAx>
        <c:axId val="37798656"/>
        <c:scaling>
          <c:orientation val="minMax"/>
        </c:scaling>
        <c:delete val="0"/>
        <c:axPos val="b"/>
        <c:majorTickMark val="out"/>
        <c:minorTickMark val="none"/>
        <c:tickLblPos val="nextTo"/>
        <c:crossAx val="37800192"/>
        <c:crosses val="autoZero"/>
        <c:auto val="1"/>
        <c:lblAlgn val="ctr"/>
        <c:lblOffset val="100"/>
        <c:noMultiLvlLbl val="0"/>
      </c:catAx>
      <c:valAx>
        <c:axId val="37800192"/>
        <c:scaling>
          <c:orientation val="minMax"/>
        </c:scaling>
        <c:delete val="0"/>
        <c:axPos val="l"/>
        <c:majorGridlines/>
        <c:numFmt formatCode="General" sourceLinked="1"/>
        <c:majorTickMark val="out"/>
        <c:minorTickMark val="none"/>
        <c:tickLblPos val="nextTo"/>
        <c:crossAx val="377986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'Table D - PC'!$B$7</c:f>
              <c:strCache>
                <c:ptCount val="1"/>
                <c:pt idx="0">
                  <c:v>Miembros</c:v>
                </c:pt>
              </c:strCache>
            </c:strRef>
          </c:tx>
          <c:marker>
            <c:symbol val="none"/>
          </c:marker>
          <c:cat>
            <c:strRef>
              <c:f>'Table D - PC'!$A$8:$A$29</c:f>
              <c:strCache>
                <c:ptCount val="22"/>
                <c:pt idx="0">
                  <c:v>PC1 (1988)</c:v>
                </c:pt>
                <c:pt idx="1">
                  <c:v>PC2 (1991)</c:v>
                </c:pt>
                <c:pt idx="2">
                  <c:v>PC3 (1992)</c:v>
                </c:pt>
                <c:pt idx="3">
                  <c:v>PC4 (1993)</c:v>
                </c:pt>
                <c:pt idx="4">
                  <c:v>PC5 (1994)</c:v>
                </c:pt>
                <c:pt idx="5">
                  <c:v>PC6 (1995)</c:v>
                </c:pt>
                <c:pt idx="6">
                  <c:v>PC7 (1996)</c:v>
                </c:pt>
                <c:pt idx="7">
                  <c:v>PC8 (1997)</c:v>
                </c:pt>
                <c:pt idx="8">
                  <c:v>PC9 (1999)</c:v>
                </c:pt>
                <c:pt idx="9">
                  <c:v>PC10 (2000)</c:v>
                </c:pt>
                <c:pt idx="10">
                  <c:v>PC11 (2001)</c:v>
                </c:pt>
                <c:pt idx="11">
                  <c:v>PC12 (2002)</c:v>
                </c:pt>
                <c:pt idx="12">
                  <c:v>PC13 (2003)</c:v>
                </c:pt>
                <c:pt idx="13">
                  <c:v>PC14 (2004)</c:v>
                </c:pt>
                <c:pt idx="14">
                  <c:v>PC15 (2005)</c:v>
                </c:pt>
                <c:pt idx="15">
                  <c:v>PC16 (2006)</c:v>
                </c:pt>
                <c:pt idx="16">
                  <c:v>PC17 (2008)</c:v>
                </c:pt>
                <c:pt idx="17">
                  <c:v>PC18 (2009)</c:v>
                </c:pt>
                <c:pt idx="18">
                  <c:v>PC19 (2011)</c:v>
                </c:pt>
                <c:pt idx="19">
                  <c:v>PC20 (2012)</c:v>
                </c:pt>
                <c:pt idx="20">
                  <c:v>PC21 (2014)</c:v>
                </c:pt>
                <c:pt idx="21">
                  <c:v>PC22 (2015)</c:v>
                </c:pt>
              </c:strCache>
            </c:strRef>
          </c:cat>
          <c:val>
            <c:numRef>
              <c:f>'Table D - PC'!$B$8:$B$29</c:f>
              <c:numCache>
                <c:formatCode>General</c:formatCode>
                <c:ptCount val="22"/>
                <c:pt idx="0">
                  <c:v>5</c:v>
                </c:pt>
                <c:pt idx="1">
                  <c:v>5</c:v>
                </c:pt>
                <c:pt idx="2">
                  <c:v>5</c:v>
                </c:pt>
                <c:pt idx="3">
                  <c:v>6</c:v>
                </c:pt>
                <c:pt idx="4">
                  <c:v>6</c:v>
                </c:pt>
                <c:pt idx="5">
                  <c:v>8</c:v>
                </c:pt>
                <c:pt idx="6">
                  <c:v>8</c:v>
                </c:pt>
                <c:pt idx="7">
                  <c:v>8</c:v>
                </c:pt>
                <c:pt idx="8">
                  <c:v>9</c:v>
                </c:pt>
                <c:pt idx="9">
                  <c:v>10</c:v>
                </c:pt>
                <c:pt idx="10">
                  <c:v>9</c:v>
                </c:pt>
                <c:pt idx="11">
                  <c:v>10</c:v>
                </c:pt>
                <c:pt idx="12">
                  <c:v>10</c:v>
                </c:pt>
                <c:pt idx="13">
                  <c:v>9</c:v>
                </c:pt>
                <c:pt idx="14">
                  <c:v>10</c:v>
                </c:pt>
                <c:pt idx="15">
                  <c:v>9</c:v>
                </c:pt>
                <c:pt idx="16">
                  <c:v>11</c:v>
                </c:pt>
                <c:pt idx="17">
                  <c:v>9</c:v>
                </c:pt>
                <c:pt idx="18">
                  <c:v>10</c:v>
                </c:pt>
                <c:pt idx="19">
                  <c:v>10</c:v>
                </c:pt>
                <c:pt idx="20">
                  <c:v>12</c:v>
                </c:pt>
                <c:pt idx="21">
                  <c:v>12</c:v>
                </c:pt>
              </c:numCache>
            </c:numRef>
          </c:val>
          <c:smooth val="0"/>
        </c:ser>
        <c:ser>
          <c:idx val="1"/>
          <c:order val="1"/>
          <c:tx>
            <c:strRef>
              <c:f>'Table D - PC'!$C$7</c:f>
              <c:strCache>
                <c:ptCount val="1"/>
                <c:pt idx="0">
                  <c:v>Partes</c:v>
                </c:pt>
              </c:strCache>
            </c:strRef>
          </c:tx>
          <c:marker>
            <c:symbol val="none"/>
          </c:marker>
          <c:cat>
            <c:strRef>
              <c:f>'Table D - PC'!$A$8:$A$29</c:f>
              <c:strCache>
                <c:ptCount val="22"/>
                <c:pt idx="0">
                  <c:v>PC1 (1988)</c:v>
                </c:pt>
                <c:pt idx="1">
                  <c:v>PC2 (1991)</c:v>
                </c:pt>
                <c:pt idx="2">
                  <c:v>PC3 (1992)</c:v>
                </c:pt>
                <c:pt idx="3">
                  <c:v>PC4 (1993)</c:v>
                </c:pt>
                <c:pt idx="4">
                  <c:v>PC5 (1994)</c:v>
                </c:pt>
                <c:pt idx="5">
                  <c:v>PC6 (1995)</c:v>
                </c:pt>
                <c:pt idx="6">
                  <c:v>PC7 (1996)</c:v>
                </c:pt>
                <c:pt idx="7">
                  <c:v>PC8 (1997)</c:v>
                </c:pt>
                <c:pt idx="8">
                  <c:v>PC9 (1999)</c:v>
                </c:pt>
                <c:pt idx="9">
                  <c:v>PC10 (2000)</c:v>
                </c:pt>
                <c:pt idx="10">
                  <c:v>PC11 (2001)</c:v>
                </c:pt>
                <c:pt idx="11">
                  <c:v>PC12 (2002)</c:v>
                </c:pt>
                <c:pt idx="12">
                  <c:v>PC13 (2003)</c:v>
                </c:pt>
                <c:pt idx="13">
                  <c:v>PC14 (2004)</c:v>
                </c:pt>
                <c:pt idx="14">
                  <c:v>PC15 (2005)</c:v>
                </c:pt>
                <c:pt idx="15">
                  <c:v>PC16 (2006)</c:v>
                </c:pt>
                <c:pt idx="16">
                  <c:v>PC17 (2008)</c:v>
                </c:pt>
                <c:pt idx="17">
                  <c:v>PC18 (2009)</c:v>
                </c:pt>
                <c:pt idx="18">
                  <c:v>PC19 (2011)</c:v>
                </c:pt>
                <c:pt idx="19">
                  <c:v>PC20 (2012)</c:v>
                </c:pt>
                <c:pt idx="20">
                  <c:v>PC21 (2014)</c:v>
                </c:pt>
                <c:pt idx="21">
                  <c:v>PC22 (2015)</c:v>
                </c:pt>
              </c:strCache>
            </c:strRef>
          </c:cat>
          <c:val>
            <c:numRef>
              <c:f>'Table D - PC'!$C$8:$C$29</c:f>
              <c:numCache>
                <c:formatCode>General</c:formatCode>
                <c:ptCount val="22"/>
                <c:pt idx="0">
                  <c:v>12</c:v>
                </c:pt>
                <c:pt idx="1">
                  <c:v>10</c:v>
                </c:pt>
                <c:pt idx="2">
                  <c:v>13</c:v>
                </c:pt>
                <c:pt idx="3">
                  <c:v>13</c:v>
                </c:pt>
                <c:pt idx="4">
                  <c:v>24</c:v>
                </c:pt>
                <c:pt idx="5">
                  <c:v>39</c:v>
                </c:pt>
                <c:pt idx="6">
                  <c:v>40</c:v>
                </c:pt>
                <c:pt idx="7">
                  <c:v>53</c:v>
                </c:pt>
                <c:pt idx="8">
                  <c:v>42</c:v>
                </c:pt>
                <c:pt idx="9">
                  <c:v>32</c:v>
                </c:pt>
                <c:pt idx="10">
                  <c:v>48</c:v>
                </c:pt>
                <c:pt idx="11">
                  <c:v>39</c:v>
                </c:pt>
                <c:pt idx="12">
                  <c:v>44</c:v>
                </c:pt>
                <c:pt idx="13">
                  <c:v>47</c:v>
                </c:pt>
                <c:pt idx="14">
                  <c:v>58</c:v>
                </c:pt>
                <c:pt idx="15">
                  <c:v>64</c:v>
                </c:pt>
                <c:pt idx="16">
                  <c:v>70</c:v>
                </c:pt>
                <c:pt idx="17">
                  <c:v>80</c:v>
                </c:pt>
                <c:pt idx="18">
                  <c:v>91</c:v>
                </c:pt>
                <c:pt idx="19">
                  <c:v>76</c:v>
                </c:pt>
                <c:pt idx="20">
                  <c:v>71</c:v>
                </c:pt>
                <c:pt idx="21">
                  <c:v>77</c:v>
                </c:pt>
              </c:numCache>
            </c:numRef>
          </c:val>
          <c:smooth val="0"/>
        </c:ser>
        <c:ser>
          <c:idx val="2"/>
          <c:order val="2"/>
          <c:tx>
            <c:strRef>
              <c:f>'Table D - PC'!$D$7</c:f>
              <c:strCache>
                <c:ptCount val="1"/>
                <c:pt idx="0">
                  <c:v>Observadores</c:v>
                </c:pt>
              </c:strCache>
            </c:strRef>
          </c:tx>
          <c:marker>
            <c:symbol val="none"/>
          </c:marker>
          <c:cat>
            <c:strRef>
              <c:f>'Table D - PC'!$A$8:$A$29</c:f>
              <c:strCache>
                <c:ptCount val="22"/>
                <c:pt idx="0">
                  <c:v>PC1 (1988)</c:v>
                </c:pt>
                <c:pt idx="1">
                  <c:v>PC2 (1991)</c:v>
                </c:pt>
                <c:pt idx="2">
                  <c:v>PC3 (1992)</c:v>
                </c:pt>
                <c:pt idx="3">
                  <c:v>PC4 (1993)</c:v>
                </c:pt>
                <c:pt idx="4">
                  <c:v>PC5 (1994)</c:v>
                </c:pt>
                <c:pt idx="5">
                  <c:v>PC6 (1995)</c:v>
                </c:pt>
                <c:pt idx="6">
                  <c:v>PC7 (1996)</c:v>
                </c:pt>
                <c:pt idx="7">
                  <c:v>PC8 (1997)</c:v>
                </c:pt>
                <c:pt idx="8">
                  <c:v>PC9 (1999)</c:v>
                </c:pt>
                <c:pt idx="9">
                  <c:v>PC10 (2000)</c:v>
                </c:pt>
                <c:pt idx="10">
                  <c:v>PC11 (2001)</c:v>
                </c:pt>
                <c:pt idx="11">
                  <c:v>PC12 (2002)</c:v>
                </c:pt>
                <c:pt idx="12">
                  <c:v>PC13 (2003)</c:v>
                </c:pt>
                <c:pt idx="13">
                  <c:v>PC14 (2004)</c:v>
                </c:pt>
                <c:pt idx="14">
                  <c:v>PC15 (2005)</c:v>
                </c:pt>
                <c:pt idx="15">
                  <c:v>PC16 (2006)</c:v>
                </c:pt>
                <c:pt idx="16">
                  <c:v>PC17 (2008)</c:v>
                </c:pt>
                <c:pt idx="17">
                  <c:v>PC18 (2009)</c:v>
                </c:pt>
                <c:pt idx="18">
                  <c:v>PC19 (2011)</c:v>
                </c:pt>
                <c:pt idx="19">
                  <c:v>PC20 (2012)</c:v>
                </c:pt>
                <c:pt idx="20">
                  <c:v>PC21 (2014)</c:v>
                </c:pt>
                <c:pt idx="21">
                  <c:v>PC22 (2015)</c:v>
                </c:pt>
              </c:strCache>
            </c:strRef>
          </c:cat>
          <c:val>
            <c:numRef>
              <c:f>'Table D - PC'!$D$8:$D$29</c:f>
              <c:numCache>
                <c:formatCode>General</c:formatCode>
                <c:ptCount val="22"/>
                <c:pt idx="0">
                  <c:v>14</c:v>
                </c:pt>
                <c:pt idx="1">
                  <c:v>5</c:v>
                </c:pt>
                <c:pt idx="2">
                  <c:v>8</c:v>
                </c:pt>
                <c:pt idx="3">
                  <c:v>12</c:v>
                </c:pt>
                <c:pt idx="4">
                  <c:v>28</c:v>
                </c:pt>
                <c:pt idx="5">
                  <c:v>25</c:v>
                </c:pt>
                <c:pt idx="6">
                  <c:v>32</c:v>
                </c:pt>
                <c:pt idx="7">
                  <c:v>16</c:v>
                </c:pt>
                <c:pt idx="8">
                  <c:v>14</c:v>
                </c:pt>
                <c:pt idx="9">
                  <c:v>14</c:v>
                </c:pt>
                <c:pt idx="10">
                  <c:v>10</c:v>
                </c:pt>
                <c:pt idx="11">
                  <c:v>15</c:v>
                </c:pt>
                <c:pt idx="12">
                  <c:v>15</c:v>
                </c:pt>
                <c:pt idx="13">
                  <c:v>12</c:v>
                </c:pt>
                <c:pt idx="14">
                  <c:v>13</c:v>
                </c:pt>
                <c:pt idx="15">
                  <c:v>20</c:v>
                </c:pt>
                <c:pt idx="16">
                  <c:v>25</c:v>
                </c:pt>
                <c:pt idx="17">
                  <c:v>12</c:v>
                </c:pt>
                <c:pt idx="18">
                  <c:v>21</c:v>
                </c:pt>
                <c:pt idx="19">
                  <c:v>25</c:v>
                </c:pt>
                <c:pt idx="20">
                  <c:v>16</c:v>
                </c:pt>
                <c:pt idx="21">
                  <c:v>19</c:v>
                </c:pt>
              </c:numCache>
            </c:numRef>
          </c:val>
          <c:smooth val="0"/>
        </c:ser>
        <c:dLbls>
          <c:showLegendKey val="0"/>
          <c:showVal val="0"/>
          <c:showCatName val="0"/>
          <c:showSerName val="0"/>
          <c:showPercent val="0"/>
          <c:showBubbleSize val="0"/>
        </c:dLbls>
        <c:marker val="1"/>
        <c:smooth val="0"/>
        <c:axId val="38089856"/>
        <c:axId val="38091392"/>
      </c:lineChart>
      <c:catAx>
        <c:axId val="38089856"/>
        <c:scaling>
          <c:orientation val="minMax"/>
        </c:scaling>
        <c:delete val="0"/>
        <c:axPos val="b"/>
        <c:majorTickMark val="out"/>
        <c:minorTickMark val="none"/>
        <c:tickLblPos val="nextTo"/>
        <c:crossAx val="38091392"/>
        <c:crosses val="autoZero"/>
        <c:auto val="1"/>
        <c:lblAlgn val="ctr"/>
        <c:lblOffset val="100"/>
        <c:noMultiLvlLbl val="0"/>
      </c:catAx>
      <c:valAx>
        <c:axId val="38091392"/>
        <c:scaling>
          <c:orientation val="minMax"/>
        </c:scaling>
        <c:delete val="0"/>
        <c:axPos val="l"/>
        <c:majorGridlines/>
        <c:numFmt formatCode="General" sourceLinked="1"/>
        <c:majorTickMark val="out"/>
        <c:minorTickMark val="none"/>
        <c:tickLblPos val="nextTo"/>
        <c:crossAx val="380898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800" b="1" i="0" u="none" strike="noStrike" baseline="0">
                <a:effectLst/>
              </a:rPr>
              <a:t>Participación total en el </a:t>
            </a:r>
            <a:r>
              <a:rPr lang="en-GB"/>
              <a:t>PC con el correr del tiempo</a:t>
            </a:r>
          </a:p>
        </c:rich>
      </c:tx>
      <c:layout/>
      <c:overlay val="0"/>
    </c:title>
    <c:autoTitleDeleted val="0"/>
    <c:plotArea>
      <c:layout/>
      <c:lineChart>
        <c:grouping val="standard"/>
        <c:varyColors val="0"/>
        <c:ser>
          <c:idx val="0"/>
          <c:order val="0"/>
          <c:tx>
            <c:strRef>
              <c:f>'Table D - PC'!$B$80</c:f>
              <c:strCache>
                <c:ptCount val="1"/>
                <c:pt idx="0">
                  <c:v>Participación</c:v>
                </c:pt>
              </c:strCache>
            </c:strRef>
          </c:tx>
          <c:marker>
            <c:symbol val="none"/>
          </c:marker>
          <c:cat>
            <c:strRef>
              <c:f>'Table D - PC'!$A$81:$A$102</c:f>
              <c:strCache>
                <c:ptCount val="22"/>
                <c:pt idx="0">
                  <c:v>PC1</c:v>
                </c:pt>
                <c:pt idx="1">
                  <c:v>PC2</c:v>
                </c:pt>
                <c:pt idx="2">
                  <c:v>PC3</c:v>
                </c:pt>
                <c:pt idx="3">
                  <c:v>PC4</c:v>
                </c:pt>
                <c:pt idx="4">
                  <c:v>PC5</c:v>
                </c:pt>
                <c:pt idx="5">
                  <c:v>PC6</c:v>
                </c:pt>
                <c:pt idx="6">
                  <c:v>PC7</c:v>
                </c:pt>
                <c:pt idx="7">
                  <c:v>PC8</c:v>
                </c:pt>
                <c:pt idx="8">
                  <c:v>PC9</c:v>
                </c:pt>
                <c:pt idx="9">
                  <c:v>PC10</c:v>
                </c:pt>
                <c:pt idx="10">
                  <c:v>PC11</c:v>
                </c:pt>
                <c:pt idx="11">
                  <c:v>PC12</c:v>
                </c:pt>
                <c:pt idx="12">
                  <c:v>PC13</c:v>
                </c:pt>
                <c:pt idx="13">
                  <c:v>PC14</c:v>
                </c:pt>
                <c:pt idx="14">
                  <c:v>PC15</c:v>
                </c:pt>
                <c:pt idx="15">
                  <c:v>PC16</c:v>
                </c:pt>
                <c:pt idx="16">
                  <c:v>PC17</c:v>
                </c:pt>
                <c:pt idx="17">
                  <c:v>PC18</c:v>
                </c:pt>
                <c:pt idx="18">
                  <c:v>PC19</c:v>
                </c:pt>
                <c:pt idx="19">
                  <c:v>PC20</c:v>
                </c:pt>
                <c:pt idx="20">
                  <c:v>PC21</c:v>
                </c:pt>
                <c:pt idx="21">
                  <c:v>PC22</c:v>
                </c:pt>
              </c:strCache>
            </c:strRef>
          </c:cat>
          <c:val>
            <c:numRef>
              <c:f>'Table D - PC'!$B$81:$B$102</c:f>
              <c:numCache>
                <c:formatCode>General</c:formatCode>
                <c:ptCount val="22"/>
                <c:pt idx="0">
                  <c:v>31</c:v>
                </c:pt>
                <c:pt idx="1">
                  <c:v>20</c:v>
                </c:pt>
                <c:pt idx="2">
                  <c:v>26</c:v>
                </c:pt>
                <c:pt idx="3">
                  <c:v>31</c:v>
                </c:pt>
                <c:pt idx="4">
                  <c:v>58</c:v>
                </c:pt>
                <c:pt idx="5">
                  <c:v>72</c:v>
                </c:pt>
                <c:pt idx="6">
                  <c:v>80</c:v>
                </c:pt>
                <c:pt idx="7">
                  <c:v>77</c:v>
                </c:pt>
                <c:pt idx="8">
                  <c:v>65</c:v>
                </c:pt>
                <c:pt idx="9">
                  <c:v>56</c:v>
                </c:pt>
                <c:pt idx="10">
                  <c:v>67</c:v>
                </c:pt>
                <c:pt idx="11">
                  <c:v>64</c:v>
                </c:pt>
                <c:pt idx="12">
                  <c:v>69</c:v>
                </c:pt>
                <c:pt idx="13">
                  <c:v>68</c:v>
                </c:pt>
                <c:pt idx="14">
                  <c:v>81</c:v>
                </c:pt>
                <c:pt idx="15">
                  <c:v>93</c:v>
                </c:pt>
                <c:pt idx="16">
                  <c:v>106</c:v>
                </c:pt>
                <c:pt idx="17">
                  <c:v>101</c:v>
                </c:pt>
                <c:pt idx="18">
                  <c:v>122</c:v>
                </c:pt>
                <c:pt idx="19">
                  <c:v>111</c:v>
                </c:pt>
                <c:pt idx="20">
                  <c:v>99</c:v>
                </c:pt>
                <c:pt idx="21">
                  <c:v>109</c:v>
                </c:pt>
              </c:numCache>
            </c:numRef>
          </c:val>
          <c:smooth val="0"/>
        </c:ser>
        <c:dLbls>
          <c:showLegendKey val="0"/>
          <c:showVal val="0"/>
          <c:showCatName val="0"/>
          <c:showSerName val="0"/>
          <c:showPercent val="0"/>
          <c:showBubbleSize val="0"/>
        </c:dLbls>
        <c:marker val="1"/>
        <c:smooth val="0"/>
        <c:axId val="38098432"/>
        <c:axId val="38099968"/>
      </c:lineChart>
      <c:catAx>
        <c:axId val="38098432"/>
        <c:scaling>
          <c:orientation val="minMax"/>
        </c:scaling>
        <c:delete val="0"/>
        <c:axPos val="b"/>
        <c:majorTickMark val="out"/>
        <c:minorTickMark val="none"/>
        <c:tickLblPos val="nextTo"/>
        <c:crossAx val="38099968"/>
        <c:crosses val="autoZero"/>
        <c:auto val="1"/>
        <c:lblAlgn val="ctr"/>
        <c:lblOffset val="100"/>
        <c:noMultiLvlLbl val="0"/>
      </c:catAx>
      <c:valAx>
        <c:axId val="38099968"/>
        <c:scaling>
          <c:orientation val="minMax"/>
        </c:scaling>
        <c:delete val="0"/>
        <c:axPos val="l"/>
        <c:majorGridlines/>
        <c:numFmt formatCode="General" sourceLinked="1"/>
        <c:majorTickMark val="out"/>
        <c:minorTickMark val="none"/>
        <c:tickLblPos val="nextTo"/>
        <c:crossAx val="3809843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26</xdr:row>
      <xdr:rowOff>0</xdr:rowOff>
    </xdr:from>
    <xdr:to>
      <xdr:col>7</xdr:col>
      <xdr:colOff>200025</xdr:colOff>
      <xdr:row>40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7</xdr:col>
      <xdr:colOff>161925</xdr:colOff>
      <xdr:row>33</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35</xdr:row>
      <xdr:rowOff>0</xdr:rowOff>
    </xdr:from>
    <xdr:to>
      <xdr:col>7</xdr:col>
      <xdr:colOff>161925</xdr:colOff>
      <xdr:row>49</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36</xdr:row>
      <xdr:rowOff>0</xdr:rowOff>
    </xdr:from>
    <xdr:to>
      <xdr:col>7</xdr:col>
      <xdr:colOff>381000</xdr:colOff>
      <xdr:row>50</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53</xdr:row>
      <xdr:rowOff>0</xdr:rowOff>
    </xdr:from>
    <xdr:to>
      <xdr:col>7</xdr:col>
      <xdr:colOff>381000</xdr:colOff>
      <xdr:row>67</xdr:row>
      <xdr:rowOff>76200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31</xdr:row>
      <xdr:rowOff>0</xdr:rowOff>
    </xdr:from>
    <xdr:to>
      <xdr:col>7</xdr:col>
      <xdr:colOff>361950</xdr:colOff>
      <xdr:row>45</xdr:row>
      <xdr:rowOff>76200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50</xdr:row>
      <xdr:rowOff>0</xdr:rowOff>
    </xdr:from>
    <xdr:to>
      <xdr:col>7</xdr:col>
      <xdr:colOff>361950</xdr:colOff>
      <xdr:row>64</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67" workbookViewId="0">
      <selection activeCell="I35" sqref="I35"/>
    </sheetView>
  </sheetViews>
  <sheetFormatPr defaultRowHeight="15" x14ac:dyDescent="0.25"/>
  <cols>
    <col min="1" max="1" width="13.5703125" customWidth="1"/>
    <col min="2" max="2" width="9.28515625" bestFit="1" customWidth="1"/>
    <col min="3" max="3" width="10.140625" bestFit="1" customWidth="1"/>
    <col min="4" max="4" width="9.5703125" bestFit="1" customWidth="1"/>
  </cols>
  <sheetData>
    <row r="1" spans="1:9" x14ac:dyDescent="0.25">
      <c r="A1" s="3" t="s">
        <v>164</v>
      </c>
    </row>
    <row r="3" spans="1:9" x14ac:dyDescent="0.25">
      <c r="A3" s="22" t="s">
        <v>165</v>
      </c>
    </row>
    <row r="5" spans="1:9" x14ac:dyDescent="0.25">
      <c r="A5" s="3" t="s">
        <v>166</v>
      </c>
    </row>
    <row r="6" spans="1:9" s="6" customFormat="1" x14ac:dyDescent="0.25"/>
    <row r="7" spans="1:9" ht="30" x14ac:dyDescent="0.25">
      <c r="A7" s="8" t="s">
        <v>179</v>
      </c>
      <c r="B7" s="9" t="s">
        <v>167</v>
      </c>
      <c r="C7" s="23" t="s">
        <v>168</v>
      </c>
      <c r="D7" s="9" t="s">
        <v>45</v>
      </c>
    </row>
    <row r="8" spans="1:9" x14ac:dyDescent="0.25">
      <c r="A8" s="7" t="s">
        <v>104</v>
      </c>
      <c r="B8" s="13">
        <v>106</v>
      </c>
      <c r="C8" s="13">
        <v>129</v>
      </c>
      <c r="D8" s="14">
        <f>B8+C8</f>
        <v>235</v>
      </c>
    </row>
    <row r="9" spans="1:9" x14ac:dyDescent="0.25">
      <c r="A9" s="7" t="s">
        <v>103</v>
      </c>
      <c r="B9" s="13">
        <v>157</v>
      </c>
      <c r="C9" s="13">
        <v>208</v>
      </c>
      <c r="D9" s="14">
        <f t="shared" ref="D9:D22" si="0">B9+C9</f>
        <v>365</v>
      </c>
    </row>
    <row r="10" spans="1:9" x14ac:dyDescent="0.25">
      <c r="A10" s="7" t="s">
        <v>102</v>
      </c>
      <c r="B10" s="13">
        <v>179</v>
      </c>
      <c r="C10" s="13">
        <v>124</v>
      </c>
      <c r="D10" s="14">
        <f t="shared" si="0"/>
        <v>303</v>
      </c>
    </row>
    <row r="11" spans="1:9" x14ac:dyDescent="0.25">
      <c r="A11" s="7" t="s">
        <v>101</v>
      </c>
      <c r="B11" s="13">
        <v>211</v>
      </c>
      <c r="C11" s="13">
        <v>239</v>
      </c>
      <c r="D11" s="14">
        <f t="shared" si="0"/>
        <v>450</v>
      </c>
    </row>
    <row r="12" spans="1:9" x14ac:dyDescent="0.25">
      <c r="A12" s="7" t="s">
        <v>100</v>
      </c>
      <c r="B12" s="13">
        <v>295</v>
      </c>
      <c r="C12" s="13">
        <v>339</v>
      </c>
      <c r="D12" s="14">
        <f t="shared" si="0"/>
        <v>634</v>
      </c>
    </row>
    <row r="13" spans="1:9" x14ac:dyDescent="0.25">
      <c r="A13" s="7" t="s">
        <v>99</v>
      </c>
      <c r="B13" s="13">
        <v>325</v>
      </c>
      <c r="C13" s="13">
        <v>371</v>
      </c>
      <c r="D13" s="14">
        <f t="shared" si="0"/>
        <v>696</v>
      </c>
    </row>
    <row r="14" spans="1:9" x14ac:dyDescent="0.25">
      <c r="A14" s="7" t="s">
        <v>98</v>
      </c>
      <c r="B14" s="13">
        <v>447</v>
      </c>
      <c r="C14" s="13">
        <v>562</v>
      </c>
      <c r="D14" s="14">
        <f t="shared" si="0"/>
        <v>1009</v>
      </c>
    </row>
    <row r="15" spans="1:9" x14ac:dyDescent="0.25">
      <c r="A15" s="7" t="s">
        <v>97</v>
      </c>
      <c r="B15" s="13">
        <v>553</v>
      </c>
      <c r="C15" s="13">
        <v>500</v>
      </c>
      <c r="D15" s="14">
        <f t="shared" si="0"/>
        <v>1053</v>
      </c>
      <c r="F15" s="17"/>
      <c r="G15" s="17"/>
      <c r="H15" s="17"/>
      <c r="I15" s="17"/>
    </row>
    <row r="16" spans="1:9" x14ac:dyDescent="0.25">
      <c r="A16" s="7" t="s">
        <v>96</v>
      </c>
      <c r="B16" s="13">
        <v>733</v>
      </c>
      <c r="C16" s="13">
        <v>403</v>
      </c>
      <c r="D16" s="14">
        <f t="shared" si="0"/>
        <v>1136</v>
      </c>
    </row>
    <row r="17" spans="1:4" x14ac:dyDescent="0.25">
      <c r="A17" s="7" t="s">
        <v>95</v>
      </c>
      <c r="B17" s="13">
        <v>792</v>
      </c>
      <c r="C17" s="21">
        <v>451</v>
      </c>
      <c r="D17" s="14">
        <f t="shared" si="0"/>
        <v>1243</v>
      </c>
    </row>
    <row r="18" spans="1:4" x14ac:dyDescent="0.25">
      <c r="A18" s="7" t="s">
        <v>94</v>
      </c>
      <c r="B18" s="13">
        <v>718</v>
      </c>
      <c r="C18" s="21">
        <v>447</v>
      </c>
      <c r="D18" s="14">
        <f t="shared" si="0"/>
        <v>1165</v>
      </c>
    </row>
    <row r="19" spans="1:4" x14ac:dyDescent="0.25">
      <c r="A19" s="7" t="s">
        <v>93</v>
      </c>
      <c r="B19" s="13">
        <v>806</v>
      </c>
      <c r="C19" s="21">
        <v>339</v>
      </c>
      <c r="D19" s="14">
        <f t="shared" si="0"/>
        <v>1145</v>
      </c>
    </row>
    <row r="20" spans="1:4" x14ac:dyDescent="0.25">
      <c r="A20" s="7" t="s">
        <v>92</v>
      </c>
      <c r="B20" s="13">
        <v>845</v>
      </c>
      <c r="C20" s="21">
        <v>403</v>
      </c>
      <c r="D20" s="14">
        <f t="shared" si="0"/>
        <v>1248</v>
      </c>
    </row>
    <row r="21" spans="1:4" x14ac:dyDescent="0.25">
      <c r="A21" s="7" t="s">
        <v>91</v>
      </c>
      <c r="B21" s="13">
        <v>839</v>
      </c>
      <c r="C21" s="21">
        <v>350</v>
      </c>
      <c r="D21" s="14">
        <f t="shared" si="0"/>
        <v>1189</v>
      </c>
    </row>
    <row r="22" spans="1:4" x14ac:dyDescent="0.25">
      <c r="A22" s="7" t="s">
        <v>90</v>
      </c>
      <c r="B22" s="13">
        <v>952</v>
      </c>
      <c r="C22" s="21">
        <v>568</v>
      </c>
      <c r="D22" s="14">
        <f t="shared" si="0"/>
        <v>1520</v>
      </c>
    </row>
    <row r="24" spans="1:4" x14ac:dyDescent="0.25">
      <c r="A24" t="s">
        <v>169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F29" sqref="F29"/>
    </sheetView>
  </sheetViews>
  <sheetFormatPr defaultRowHeight="15" x14ac:dyDescent="0.25"/>
  <cols>
    <col min="1" max="1" width="5.140625" bestFit="1" customWidth="1"/>
    <col min="2" max="2" width="9.42578125" bestFit="1" customWidth="1"/>
    <col min="3" max="3" width="7.140625" bestFit="1" customWidth="1"/>
    <col min="4" max="4" width="10" bestFit="1" customWidth="1"/>
  </cols>
  <sheetData>
    <row r="1" spans="1:6" x14ac:dyDescent="0.25">
      <c r="B1" t="s">
        <v>38</v>
      </c>
      <c r="C1" t="s">
        <v>52</v>
      </c>
      <c r="D1" t="s">
        <v>53</v>
      </c>
    </row>
    <row r="2" spans="1:6" x14ac:dyDescent="0.25">
      <c r="A2" t="s">
        <v>80</v>
      </c>
      <c r="B2">
        <v>52</v>
      </c>
      <c r="C2">
        <v>108</v>
      </c>
      <c r="D2">
        <v>4</v>
      </c>
      <c r="E2">
        <v>164</v>
      </c>
    </row>
    <row r="3" spans="1:6" x14ac:dyDescent="0.25">
      <c r="A3" t="s">
        <v>81</v>
      </c>
      <c r="B3">
        <v>82</v>
      </c>
      <c r="C3">
        <v>80</v>
      </c>
      <c r="D3">
        <v>41</v>
      </c>
      <c r="E3">
        <v>203</v>
      </c>
    </row>
    <row r="4" spans="1:6" x14ac:dyDescent="0.25">
      <c r="A4" t="s">
        <v>82</v>
      </c>
      <c r="B4">
        <v>92</v>
      </c>
      <c r="C4">
        <v>58</v>
      </c>
      <c r="D4">
        <v>35</v>
      </c>
      <c r="E4">
        <v>185</v>
      </c>
    </row>
    <row r="5" spans="1:6" x14ac:dyDescent="0.25">
      <c r="A5" t="s">
        <v>83</v>
      </c>
      <c r="B5">
        <v>79</v>
      </c>
      <c r="C5">
        <v>108</v>
      </c>
      <c r="D5">
        <v>66</v>
      </c>
      <c r="E5">
        <v>253</v>
      </c>
    </row>
    <row r="6" spans="1:6" x14ac:dyDescent="0.25">
      <c r="A6" t="s">
        <v>84</v>
      </c>
      <c r="B6">
        <v>94</v>
      </c>
      <c r="C6">
        <v>101</v>
      </c>
      <c r="D6">
        <v>60</v>
      </c>
      <c r="E6">
        <v>255</v>
      </c>
    </row>
    <row r="7" spans="1:6" x14ac:dyDescent="0.25">
      <c r="A7" t="s">
        <v>85</v>
      </c>
      <c r="B7">
        <v>82</v>
      </c>
      <c r="C7">
        <v>100</v>
      </c>
      <c r="D7">
        <v>64</v>
      </c>
      <c r="E7">
        <v>246</v>
      </c>
    </row>
    <row r="8" spans="1:6" x14ac:dyDescent="0.25">
      <c r="A8" t="s">
        <v>86</v>
      </c>
      <c r="B8">
        <v>91</v>
      </c>
      <c r="C8">
        <v>99</v>
      </c>
      <c r="D8">
        <v>69</v>
      </c>
      <c r="E8">
        <v>259</v>
      </c>
    </row>
    <row r="9" spans="1:6" x14ac:dyDescent="0.25">
      <c r="A9" t="s">
        <v>87</v>
      </c>
      <c r="B9">
        <v>94</v>
      </c>
      <c r="C9">
        <v>109</v>
      </c>
      <c r="D9">
        <v>83</v>
      </c>
      <c r="E9">
        <v>286</v>
      </c>
    </row>
    <row r="10" spans="1:6" x14ac:dyDescent="0.25">
      <c r="A10" t="s">
        <v>88</v>
      </c>
      <c r="B10">
        <v>107</v>
      </c>
      <c r="C10">
        <v>94</v>
      </c>
      <c r="D10">
        <v>129</v>
      </c>
      <c r="E10">
        <v>330</v>
      </c>
      <c r="F10"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7"/>
  <sheetViews>
    <sheetView topLeftCell="A58" workbookViewId="0">
      <selection activeCell="D59" sqref="D59"/>
    </sheetView>
  </sheetViews>
  <sheetFormatPr defaultRowHeight="15" x14ac:dyDescent="0.25"/>
  <cols>
    <col min="1" max="1" width="12.42578125" customWidth="1"/>
    <col min="4" max="4" width="11.28515625" customWidth="1"/>
  </cols>
  <sheetData>
    <row r="1" spans="1:9" s="6" customFormat="1" x14ac:dyDescent="0.25">
      <c r="A1" s="3" t="s">
        <v>164</v>
      </c>
    </row>
    <row r="2" spans="1:9" s="6" customFormat="1" ht="12" customHeight="1" x14ac:dyDescent="0.25"/>
    <row r="3" spans="1:9" s="6" customFormat="1" x14ac:dyDescent="0.25">
      <c r="A3" s="3" t="s">
        <v>165</v>
      </c>
    </row>
    <row r="4" spans="1:9" s="6" customFormat="1" ht="12" customHeight="1" x14ac:dyDescent="0.25"/>
    <row r="5" spans="1:9" s="6" customFormat="1" x14ac:dyDescent="0.25">
      <c r="A5" s="3" t="s">
        <v>170</v>
      </c>
    </row>
    <row r="6" spans="1:9" s="6" customFormat="1" ht="11.25" customHeight="1" x14ac:dyDescent="0.25"/>
    <row r="7" spans="1:9" ht="30" x14ac:dyDescent="0.25">
      <c r="A7" s="10" t="s">
        <v>171</v>
      </c>
      <c r="B7" s="9" t="s">
        <v>172</v>
      </c>
      <c r="C7" s="9" t="s">
        <v>167</v>
      </c>
      <c r="D7" s="23" t="s">
        <v>168</v>
      </c>
      <c r="E7" s="9" t="s">
        <v>45</v>
      </c>
    </row>
    <row r="8" spans="1:9" x14ac:dyDescent="0.25">
      <c r="A8" s="7" t="s">
        <v>113</v>
      </c>
      <c r="B8" s="11">
        <v>29</v>
      </c>
      <c r="C8" s="11">
        <v>131</v>
      </c>
      <c r="D8" s="11">
        <v>4</v>
      </c>
      <c r="E8" s="12">
        <f>SUM(B8:D8)</f>
        <v>164</v>
      </c>
    </row>
    <row r="9" spans="1:9" x14ac:dyDescent="0.25">
      <c r="A9" s="7" t="s">
        <v>112</v>
      </c>
      <c r="B9" s="11">
        <v>63</v>
      </c>
      <c r="C9" s="11">
        <v>99</v>
      </c>
      <c r="D9" s="11">
        <v>41</v>
      </c>
      <c r="E9" s="12">
        <f t="shared" ref="E9:E16" si="0">SUM(B9:D9)</f>
        <v>203</v>
      </c>
    </row>
    <row r="10" spans="1:9" x14ac:dyDescent="0.25">
      <c r="A10" s="7" t="s">
        <v>111</v>
      </c>
      <c r="B10" s="11">
        <v>70</v>
      </c>
      <c r="C10" s="11">
        <v>80</v>
      </c>
      <c r="D10" s="11">
        <v>35</v>
      </c>
      <c r="E10" s="12">
        <f t="shared" si="0"/>
        <v>185</v>
      </c>
    </row>
    <row r="11" spans="1:9" x14ac:dyDescent="0.25">
      <c r="A11" s="7" t="s">
        <v>110</v>
      </c>
      <c r="B11" s="11">
        <v>79</v>
      </c>
      <c r="C11" s="11">
        <v>108</v>
      </c>
      <c r="D11" s="11">
        <v>66</v>
      </c>
      <c r="E11" s="12">
        <f t="shared" si="0"/>
        <v>253</v>
      </c>
    </row>
    <row r="12" spans="1:9" x14ac:dyDescent="0.25">
      <c r="A12" s="7" t="s">
        <v>109</v>
      </c>
      <c r="B12" s="11">
        <v>66</v>
      </c>
      <c r="C12" s="11">
        <v>129</v>
      </c>
      <c r="D12" s="11">
        <v>60</v>
      </c>
      <c r="E12" s="12">
        <f t="shared" si="0"/>
        <v>255</v>
      </c>
    </row>
    <row r="13" spans="1:9" x14ac:dyDescent="0.25">
      <c r="A13" s="7" t="s">
        <v>108</v>
      </c>
      <c r="B13" s="11">
        <v>62</v>
      </c>
      <c r="C13" s="11">
        <v>120</v>
      </c>
      <c r="D13" s="11">
        <v>64</v>
      </c>
      <c r="E13" s="12">
        <f t="shared" si="0"/>
        <v>246</v>
      </c>
    </row>
    <row r="14" spans="1:9" x14ac:dyDescent="0.25">
      <c r="A14" s="7" t="s">
        <v>107</v>
      </c>
      <c r="B14" s="11">
        <v>66</v>
      </c>
      <c r="C14" s="11">
        <v>124</v>
      </c>
      <c r="D14" s="11">
        <v>69</v>
      </c>
      <c r="E14" s="12">
        <f t="shared" si="0"/>
        <v>259</v>
      </c>
      <c r="G14" s="17"/>
      <c r="H14" s="17"/>
      <c r="I14" s="17"/>
    </row>
    <row r="15" spans="1:9" x14ac:dyDescent="0.25">
      <c r="A15" s="7" t="s">
        <v>106</v>
      </c>
      <c r="B15" s="11">
        <v>68</v>
      </c>
      <c r="C15" s="11">
        <v>135</v>
      </c>
      <c r="D15" s="11">
        <v>83</v>
      </c>
      <c r="E15" s="12">
        <f t="shared" si="0"/>
        <v>286</v>
      </c>
    </row>
    <row r="16" spans="1:9" x14ac:dyDescent="0.25">
      <c r="A16" s="7" t="s">
        <v>105</v>
      </c>
      <c r="B16" s="11">
        <v>69</v>
      </c>
      <c r="C16" s="11">
        <v>132</v>
      </c>
      <c r="D16" s="11">
        <v>129</v>
      </c>
      <c r="E16" s="12">
        <f t="shared" si="0"/>
        <v>330</v>
      </c>
    </row>
    <row r="17" spans="1:12" s="6" customFormat="1" x14ac:dyDescent="0.25">
      <c r="A17" s="24" t="s">
        <v>173</v>
      </c>
      <c r="B17" s="25"/>
      <c r="C17" s="25"/>
      <c r="D17" s="25"/>
      <c r="E17" s="25"/>
      <c r="F17" s="25"/>
      <c r="G17" s="25"/>
      <c r="H17" s="25"/>
      <c r="I17" s="25"/>
      <c r="J17" s="25"/>
      <c r="K17" s="25"/>
      <c r="L17" s="25"/>
    </row>
    <row r="18" spans="1:12" s="6" customFormat="1" ht="28.5" customHeight="1" x14ac:dyDescent="0.25">
      <c r="A18" s="25"/>
      <c r="B18" s="25"/>
      <c r="C18" s="25"/>
      <c r="D18" s="25"/>
      <c r="E18" s="25"/>
      <c r="F18" s="25"/>
      <c r="G18" s="25"/>
      <c r="H18" s="25"/>
      <c r="I18" s="25"/>
      <c r="J18" s="25"/>
      <c r="K18" s="25"/>
      <c r="L18" s="25"/>
    </row>
    <row r="19" spans="1:12" s="6" customFormat="1" x14ac:dyDescent="0.25">
      <c r="A19" s="25"/>
      <c r="B19" s="25"/>
      <c r="C19" s="25"/>
      <c r="D19" s="25"/>
      <c r="E19" s="25"/>
      <c r="F19" s="25"/>
      <c r="G19" s="25"/>
      <c r="H19" s="25"/>
      <c r="I19" s="25"/>
      <c r="J19" s="25"/>
      <c r="K19" s="25"/>
      <c r="L19" s="25"/>
    </row>
    <row r="22" spans="1:12" s="6" customFormat="1" x14ac:dyDescent="0.25"/>
    <row r="23" spans="1:12" s="6" customFormat="1" x14ac:dyDescent="0.25"/>
    <row r="24" spans="1:12" s="6" customFormat="1" x14ac:dyDescent="0.25"/>
    <row r="25" spans="1:12" s="6" customFormat="1" x14ac:dyDescent="0.25"/>
    <row r="26" spans="1:12" s="6" customFormat="1" x14ac:dyDescent="0.25"/>
    <row r="27" spans="1:12" s="6" customFormat="1" x14ac:dyDescent="0.25"/>
    <row r="28" spans="1:12" s="6" customFormat="1" x14ac:dyDescent="0.25"/>
    <row r="29" spans="1:12" s="6" customFormat="1" x14ac:dyDescent="0.25"/>
    <row r="30" spans="1:12" s="6" customFormat="1" x14ac:dyDescent="0.25"/>
    <row r="31" spans="1:12" s="6" customFormat="1" x14ac:dyDescent="0.25"/>
    <row r="32" spans="1:12"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2" s="6" customFormat="1" x14ac:dyDescent="0.25"/>
    <row r="50" spans="1:2" s="6" customFormat="1" x14ac:dyDescent="0.25"/>
    <row r="51" spans="1:2" s="6" customFormat="1" x14ac:dyDescent="0.25"/>
    <row r="52" spans="1:2" s="6" customFormat="1" x14ac:dyDescent="0.25"/>
    <row r="53" spans="1:2" s="6" customFormat="1" x14ac:dyDescent="0.25"/>
    <row r="54" spans="1:2" s="6" customFormat="1" x14ac:dyDescent="0.25"/>
    <row r="55" spans="1:2" s="6" customFormat="1" x14ac:dyDescent="0.25"/>
    <row r="56" spans="1:2" x14ac:dyDescent="0.25">
      <c r="A56" t="s">
        <v>174</v>
      </c>
    </row>
    <row r="58" spans="1:2" x14ac:dyDescent="0.25">
      <c r="B58" s="6" t="s">
        <v>181</v>
      </c>
    </row>
    <row r="59" spans="1:2" x14ac:dyDescent="0.25">
      <c r="A59" t="s">
        <v>80</v>
      </c>
      <c r="B59">
        <v>164</v>
      </c>
    </row>
    <row r="60" spans="1:2" x14ac:dyDescent="0.25">
      <c r="A60" t="s">
        <v>81</v>
      </c>
      <c r="B60">
        <v>203</v>
      </c>
    </row>
    <row r="61" spans="1:2" x14ac:dyDescent="0.25">
      <c r="A61" t="s">
        <v>82</v>
      </c>
      <c r="B61">
        <v>185</v>
      </c>
    </row>
    <row r="62" spans="1:2" x14ac:dyDescent="0.25">
      <c r="A62" t="s">
        <v>83</v>
      </c>
      <c r="B62">
        <v>253</v>
      </c>
    </row>
    <row r="63" spans="1:2" x14ac:dyDescent="0.25">
      <c r="A63" t="s">
        <v>84</v>
      </c>
      <c r="B63">
        <v>255</v>
      </c>
    </row>
    <row r="64" spans="1:2" x14ac:dyDescent="0.25">
      <c r="A64" t="s">
        <v>85</v>
      </c>
      <c r="B64">
        <v>246</v>
      </c>
    </row>
    <row r="65" spans="1:2" x14ac:dyDescent="0.25">
      <c r="A65" t="s">
        <v>86</v>
      </c>
      <c r="B65">
        <v>259</v>
      </c>
    </row>
    <row r="66" spans="1:2" x14ac:dyDescent="0.25">
      <c r="A66" t="s">
        <v>87</v>
      </c>
      <c r="B66">
        <v>286</v>
      </c>
    </row>
    <row r="67" spans="1:2" x14ac:dyDescent="0.25">
      <c r="A67" t="s">
        <v>88</v>
      </c>
      <c r="B67">
        <v>330</v>
      </c>
    </row>
  </sheetData>
  <mergeCells count="1">
    <mergeCell ref="A17:L1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workbookViewId="0">
      <pane xSplit="1" ySplit="1" topLeftCell="B6" activePane="bottomRight" state="frozen"/>
      <selection pane="topRight" activeCell="B1" sqref="B1"/>
      <selection pane="bottomLeft" activeCell="A2" sqref="A2"/>
      <selection pane="bottomRight" activeCell="N9" sqref="N9"/>
    </sheetView>
  </sheetViews>
  <sheetFormatPr defaultRowHeight="15" x14ac:dyDescent="0.25"/>
  <cols>
    <col min="1" max="1" width="10.140625" bestFit="1" customWidth="1"/>
    <col min="2" max="2" width="9.140625" style="2"/>
    <col min="3" max="3" width="9.42578125" style="4" bestFit="1" customWidth="1"/>
    <col min="4" max="4" width="6.140625" bestFit="1" customWidth="1"/>
    <col min="5" max="5" width="4.7109375" bestFit="1" customWidth="1"/>
    <col min="6" max="6" width="7.85546875" bestFit="1" customWidth="1"/>
    <col min="7" max="7" width="10.28515625" bestFit="1" customWidth="1"/>
    <col min="8" max="8" width="7.28515625" bestFit="1" customWidth="1"/>
    <col min="9" max="9" width="8.140625" bestFit="1" customWidth="1"/>
    <col min="10" max="10" width="12" style="3" bestFit="1" customWidth="1"/>
    <col min="11" max="11" width="5.140625" bestFit="1" customWidth="1"/>
    <col min="12" max="12" width="6" bestFit="1" customWidth="1"/>
    <col min="13" max="13" width="15" style="3" bestFit="1" customWidth="1"/>
    <col min="14" max="14" width="5.42578125" bestFit="1" customWidth="1"/>
  </cols>
  <sheetData>
    <row r="1" spans="1:14" x14ac:dyDescent="0.25">
      <c r="B1" s="2" t="s">
        <v>38</v>
      </c>
      <c r="C1" s="4" t="s">
        <v>38</v>
      </c>
      <c r="D1" t="s">
        <v>39</v>
      </c>
      <c r="E1" t="s">
        <v>40</v>
      </c>
      <c r="F1" t="s">
        <v>41</v>
      </c>
      <c r="G1" t="s">
        <v>42</v>
      </c>
      <c r="H1" t="s">
        <v>43</v>
      </c>
      <c r="I1" t="s">
        <v>44</v>
      </c>
      <c r="J1" s="3" t="s">
        <v>48</v>
      </c>
      <c r="K1" t="s">
        <v>46</v>
      </c>
      <c r="L1" t="s">
        <v>47</v>
      </c>
      <c r="M1" s="3" t="s">
        <v>49</v>
      </c>
      <c r="N1" t="s">
        <v>45</v>
      </c>
    </row>
    <row r="2" spans="1:14" x14ac:dyDescent="0.25">
      <c r="A2" t="s">
        <v>2</v>
      </c>
      <c r="B2" s="2" t="s">
        <v>0</v>
      </c>
      <c r="C2" s="5">
        <v>5</v>
      </c>
      <c r="D2">
        <v>0</v>
      </c>
      <c r="E2">
        <v>1</v>
      </c>
      <c r="F2">
        <v>1</v>
      </c>
      <c r="G2">
        <v>1</v>
      </c>
      <c r="H2">
        <v>5</v>
      </c>
      <c r="I2">
        <v>1</v>
      </c>
      <c r="J2" s="3">
        <f>SUM(D2:I2)</f>
        <v>9</v>
      </c>
      <c r="K2">
        <v>3</v>
      </c>
      <c r="L2">
        <v>3</v>
      </c>
      <c r="M2" s="3">
        <f>K2+L2</f>
        <v>6</v>
      </c>
      <c r="N2">
        <f>C2+J2+M2</f>
        <v>20</v>
      </c>
    </row>
    <row r="3" spans="1:14" x14ac:dyDescent="0.25">
      <c r="A3" t="s">
        <v>3</v>
      </c>
      <c r="B3" s="2" t="s">
        <v>29</v>
      </c>
      <c r="C3" s="4">
        <v>6</v>
      </c>
      <c r="D3">
        <v>0</v>
      </c>
      <c r="E3">
        <v>0</v>
      </c>
      <c r="F3">
        <v>4</v>
      </c>
      <c r="G3">
        <v>1</v>
      </c>
      <c r="H3">
        <v>2</v>
      </c>
      <c r="I3">
        <v>2</v>
      </c>
      <c r="J3" s="3">
        <f t="shared" ref="J3:J28" si="0">SUM(D3:I3)</f>
        <v>9</v>
      </c>
      <c r="K3">
        <v>1</v>
      </c>
      <c r="L3">
        <v>5</v>
      </c>
      <c r="M3" s="3">
        <f t="shared" ref="M3:M28" si="1">K3+L3</f>
        <v>6</v>
      </c>
      <c r="N3">
        <f t="shared" ref="N3:N28" si="2">C3+J3+M3</f>
        <v>21</v>
      </c>
    </row>
    <row r="4" spans="1:14" x14ac:dyDescent="0.25">
      <c r="A4" t="s">
        <v>4</v>
      </c>
      <c r="B4" s="2" t="s">
        <v>29</v>
      </c>
      <c r="C4" s="5">
        <v>6</v>
      </c>
      <c r="D4">
        <v>0</v>
      </c>
      <c r="E4">
        <v>4</v>
      </c>
      <c r="F4">
        <v>1</v>
      </c>
      <c r="G4">
        <v>2</v>
      </c>
      <c r="H4">
        <v>2</v>
      </c>
      <c r="I4">
        <v>1</v>
      </c>
      <c r="J4" s="3">
        <f t="shared" si="0"/>
        <v>10</v>
      </c>
      <c r="K4">
        <v>0</v>
      </c>
      <c r="L4">
        <v>6</v>
      </c>
      <c r="M4" s="3">
        <f t="shared" si="1"/>
        <v>6</v>
      </c>
      <c r="N4">
        <f t="shared" si="2"/>
        <v>22</v>
      </c>
    </row>
    <row r="5" spans="1:14" x14ac:dyDescent="0.25">
      <c r="A5" t="s">
        <v>5</v>
      </c>
      <c r="B5" s="2" t="s">
        <v>29</v>
      </c>
      <c r="C5" s="5">
        <v>6</v>
      </c>
      <c r="D5">
        <v>4</v>
      </c>
      <c r="E5">
        <v>4</v>
      </c>
      <c r="F5">
        <v>0</v>
      </c>
      <c r="G5">
        <v>1</v>
      </c>
      <c r="H5">
        <v>1</v>
      </c>
      <c r="I5">
        <v>7</v>
      </c>
      <c r="J5" s="3">
        <f t="shared" si="0"/>
        <v>17</v>
      </c>
      <c r="K5">
        <v>3</v>
      </c>
      <c r="L5">
        <v>9</v>
      </c>
      <c r="M5" s="3">
        <f t="shared" si="1"/>
        <v>12</v>
      </c>
      <c r="N5">
        <f t="shared" si="2"/>
        <v>35</v>
      </c>
    </row>
    <row r="6" spans="1:14" x14ac:dyDescent="0.25">
      <c r="A6" t="s">
        <v>6</v>
      </c>
      <c r="B6" s="2" t="s">
        <v>29</v>
      </c>
      <c r="C6" s="5">
        <v>6</v>
      </c>
      <c r="D6">
        <v>0</v>
      </c>
      <c r="E6">
        <v>1</v>
      </c>
      <c r="F6">
        <v>0</v>
      </c>
      <c r="G6">
        <v>11</v>
      </c>
      <c r="H6">
        <v>2</v>
      </c>
      <c r="I6">
        <v>0</v>
      </c>
      <c r="J6" s="3">
        <f t="shared" si="0"/>
        <v>14</v>
      </c>
      <c r="K6">
        <v>2</v>
      </c>
      <c r="L6">
        <v>8</v>
      </c>
      <c r="M6" s="3">
        <f t="shared" si="1"/>
        <v>10</v>
      </c>
      <c r="N6">
        <f t="shared" si="2"/>
        <v>30</v>
      </c>
    </row>
    <row r="7" spans="1:14" x14ac:dyDescent="0.25">
      <c r="A7" t="s">
        <v>27</v>
      </c>
      <c r="B7" s="2" t="s">
        <v>1</v>
      </c>
      <c r="J7" s="3">
        <f t="shared" si="0"/>
        <v>0</v>
      </c>
      <c r="L7">
        <v>0</v>
      </c>
      <c r="M7" s="3">
        <f t="shared" si="1"/>
        <v>0</v>
      </c>
      <c r="N7">
        <f t="shared" si="2"/>
        <v>0</v>
      </c>
    </row>
    <row r="8" spans="1:14" x14ac:dyDescent="0.25">
      <c r="A8" t="s">
        <v>7</v>
      </c>
      <c r="B8" s="2" t="s">
        <v>29</v>
      </c>
      <c r="C8" s="5">
        <v>6</v>
      </c>
      <c r="D8">
        <v>1</v>
      </c>
      <c r="E8">
        <v>2</v>
      </c>
      <c r="F8">
        <v>0</v>
      </c>
      <c r="G8">
        <v>1</v>
      </c>
      <c r="H8">
        <v>4</v>
      </c>
      <c r="I8">
        <v>2</v>
      </c>
      <c r="J8" s="3">
        <f t="shared" si="0"/>
        <v>10</v>
      </c>
      <c r="K8">
        <v>4</v>
      </c>
      <c r="L8">
        <v>12</v>
      </c>
      <c r="M8" s="3">
        <f t="shared" si="1"/>
        <v>16</v>
      </c>
      <c r="N8">
        <f t="shared" si="2"/>
        <v>32</v>
      </c>
    </row>
    <row r="9" spans="1:14" x14ac:dyDescent="0.25">
      <c r="A9" s="3" t="s">
        <v>8</v>
      </c>
      <c r="B9" s="2" t="s">
        <v>29</v>
      </c>
      <c r="C9" s="5">
        <v>6</v>
      </c>
      <c r="D9">
        <v>1</v>
      </c>
      <c r="E9">
        <v>1</v>
      </c>
      <c r="F9">
        <v>2</v>
      </c>
      <c r="G9">
        <v>0</v>
      </c>
      <c r="H9">
        <v>6</v>
      </c>
      <c r="I9">
        <v>0</v>
      </c>
      <c r="J9" s="3">
        <f t="shared" si="0"/>
        <v>10</v>
      </c>
      <c r="K9">
        <v>5</v>
      </c>
      <c r="L9">
        <v>22</v>
      </c>
      <c r="M9" s="3">
        <f t="shared" si="1"/>
        <v>27</v>
      </c>
      <c r="N9">
        <f t="shared" si="2"/>
        <v>43</v>
      </c>
    </row>
    <row r="10" spans="1:14" x14ac:dyDescent="0.25">
      <c r="A10" t="s">
        <v>9</v>
      </c>
      <c r="B10" s="2" t="s">
        <v>29</v>
      </c>
      <c r="C10" s="5">
        <v>6</v>
      </c>
      <c r="D10">
        <v>0</v>
      </c>
      <c r="E10">
        <v>5</v>
      </c>
      <c r="F10">
        <v>2</v>
      </c>
      <c r="G10">
        <v>3</v>
      </c>
      <c r="H10">
        <v>2</v>
      </c>
      <c r="I10">
        <v>1</v>
      </c>
      <c r="J10" s="3">
        <f t="shared" si="0"/>
        <v>13</v>
      </c>
      <c r="K10">
        <v>0</v>
      </c>
      <c r="L10">
        <v>19</v>
      </c>
      <c r="M10" s="3">
        <f t="shared" si="1"/>
        <v>19</v>
      </c>
      <c r="N10">
        <f t="shared" si="2"/>
        <v>38</v>
      </c>
    </row>
    <row r="11" spans="1:14" x14ac:dyDescent="0.25">
      <c r="A11" t="s">
        <v>10</v>
      </c>
      <c r="B11" s="2" t="s">
        <v>30</v>
      </c>
      <c r="C11" s="5">
        <v>9</v>
      </c>
      <c r="D11">
        <v>3</v>
      </c>
      <c r="E11">
        <v>3</v>
      </c>
      <c r="F11">
        <v>4</v>
      </c>
      <c r="G11">
        <v>4</v>
      </c>
      <c r="H11">
        <v>3</v>
      </c>
      <c r="I11">
        <v>3</v>
      </c>
      <c r="J11" s="3">
        <f t="shared" si="0"/>
        <v>20</v>
      </c>
      <c r="K11">
        <v>1</v>
      </c>
      <c r="L11">
        <v>27</v>
      </c>
      <c r="M11" s="3">
        <f t="shared" si="1"/>
        <v>28</v>
      </c>
      <c r="N11">
        <f t="shared" si="2"/>
        <v>57</v>
      </c>
    </row>
    <row r="12" spans="1:14" x14ac:dyDescent="0.25">
      <c r="A12" t="s">
        <v>11</v>
      </c>
      <c r="B12" s="2" t="s">
        <v>30</v>
      </c>
      <c r="C12" s="5">
        <v>9</v>
      </c>
      <c r="D12">
        <v>1</v>
      </c>
      <c r="E12">
        <v>4</v>
      </c>
      <c r="F12">
        <v>14</v>
      </c>
      <c r="G12">
        <v>7</v>
      </c>
      <c r="H12">
        <v>7</v>
      </c>
      <c r="I12">
        <v>0</v>
      </c>
      <c r="J12" s="3">
        <f t="shared" si="0"/>
        <v>33</v>
      </c>
      <c r="K12">
        <v>3</v>
      </c>
      <c r="L12">
        <v>28</v>
      </c>
      <c r="M12" s="3">
        <f t="shared" si="1"/>
        <v>31</v>
      </c>
      <c r="N12">
        <f t="shared" si="2"/>
        <v>73</v>
      </c>
    </row>
    <row r="13" spans="1:14" x14ac:dyDescent="0.25">
      <c r="A13" t="s">
        <v>12</v>
      </c>
      <c r="B13" s="2" t="s">
        <v>30</v>
      </c>
      <c r="C13" s="5">
        <v>9</v>
      </c>
      <c r="D13">
        <v>1</v>
      </c>
      <c r="E13">
        <v>12</v>
      </c>
      <c r="F13">
        <v>5</v>
      </c>
      <c r="G13">
        <v>11</v>
      </c>
      <c r="H13">
        <v>19</v>
      </c>
      <c r="I13">
        <v>0</v>
      </c>
      <c r="J13" s="3">
        <f t="shared" si="0"/>
        <v>48</v>
      </c>
      <c r="K13">
        <v>9</v>
      </c>
      <c r="L13">
        <v>42</v>
      </c>
      <c r="M13" s="3">
        <f t="shared" si="1"/>
        <v>51</v>
      </c>
      <c r="N13">
        <f t="shared" si="2"/>
        <v>108</v>
      </c>
    </row>
    <row r="14" spans="1:14" x14ac:dyDescent="0.25">
      <c r="A14" t="s">
        <v>13</v>
      </c>
      <c r="B14" s="2" t="s">
        <v>31</v>
      </c>
      <c r="C14" s="5">
        <v>10</v>
      </c>
      <c r="D14">
        <v>7</v>
      </c>
      <c r="E14">
        <v>6</v>
      </c>
      <c r="F14">
        <v>30</v>
      </c>
      <c r="G14">
        <v>6</v>
      </c>
      <c r="H14">
        <v>7</v>
      </c>
      <c r="I14">
        <v>2</v>
      </c>
      <c r="J14" s="3">
        <f t="shared" si="0"/>
        <v>58</v>
      </c>
      <c r="K14">
        <v>5</v>
      </c>
      <c r="L14">
        <v>53</v>
      </c>
      <c r="M14" s="3">
        <f t="shared" si="1"/>
        <v>58</v>
      </c>
      <c r="N14">
        <f t="shared" si="2"/>
        <v>126</v>
      </c>
    </row>
    <row r="15" spans="1:14" x14ac:dyDescent="0.25">
      <c r="A15" t="s">
        <v>14</v>
      </c>
      <c r="B15" s="2" t="s">
        <v>31</v>
      </c>
      <c r="C15" s="5">
        <v>10</v>
      </c>
      <c r="D15">
        <v>38</v>
      </c>
      <c r="E15">
        <v>14</v>
      </c>
      <c r="F15">
        <v>4</v>
      </c>
      <c r="G15">
        <v>6</v>
      </c>
      <c r="H15">
        <v>17</v>
      </c>
      <c r="I15">
        <v>0</v>
      </c>
      <c r="J15" s="3">
        <f t="shared" si="0"/>
        <v>79</v>
      </c>
      <c r="K15">
        <v>3</v>
      </c>
      <c r="L15">
        <v>39</v>
      </c>
      <c r="M15" s="3">
        <f t="shared" si="1"/>
        <v>42</v>
      </c>
      <c r="N15">
        <f t="shared" si="2"/>
        <v>131</v>
      </c>
    </row>
    <row r="16" spans="1:14" x14ac:dyDescent="0.25">
      <c r="A16" s="3" t="s">
        <v>15</v>
      </c>
      <c r="B16" s="2" t="s">
        <v>31</v>
      </c>
      <c r="C16" s="5">
        <v>10</v>
      </c>
      <c r="D16">
        <v>6</v>
      </c>
      <c r="E16">
        <v>18</v>
      </c>
      <c r="F16">
        <v>10</v>
      </c>
      <c r="G16">
        <v>20</v>
      </c>
      <c r="H16">
        <v>14</v>
      </c>
      <c r="I16">
        <v>0</v>
      </c>
      <c r="J16" s="3">
        <f t="shared" si="0"/>
        <v>68</v>
      </c>
      <c r="K16">
        <v>3</v>
      </c>
      <c r="L16">
        <v>59</v>
      </c>
      <c r="M16" s="3">
        <f t="shared" si="1"/>
        <v>62</v>
      </c>
      <c r="N16">
        <f t="shared" si="2"/>
        <v>140</v>
      </c>
    </row>
    <row r="17" spans="1:14" x14ac:dyDescent="0.25">
      <c r="A17" t="s">
        <v>16</v>
      </c>
      <c r="B17" s="2" t="s">
        <v>31</v>
      </c>
      <c r="C17" s="5">
        <v>10</v>
      </c>
      <c r="D17">
        <v>5</v>
      </c>
      <c r="E17">
        <v>29</v>
      </c>
      <c r="F17">
        <v>4</v>
      </c>
      <c r="G17">
        <v>7</v>
      </c>
      <c r="H17">
        <v>16</v>
      </c>
      <c r="I17">
        <v>1</v>
      </c>
      <c r="J17" s="3">
        <f t="shared" si="0"/>
        <v>62</v>
      </c>
      <c r="K17">
        <v>7</v>
      </c>
      <c r="L17">
        <v>39</v>
      </c>
      <c r="M17" s="3">
        <f t="shared" si="1"/>
        <v>46</v>
      </c>
      <c r="N17">
        <f t="shared" si="2"/>
        <v>118</v>
      </c>
    </row>
    <row r="18" spans="1:14" x14ac:dyDescent="0.25">
      <c r="A18" t="s">
        <v>17</v>
      </c>
      <c r="B18" s="2" t="s">
        <v>32</v>
      </c>
      <c r="C18" s="5">
        <v>7</v>
      </c>
      <c r="D18">
        <v>5</v>
      </c>
      <c r="E18">
        <v>15</v>
      </c>
      <c r="F18">
        <v>16</v>
      </c>
      <c r="G18">
        <v>8</v>
      </c>
      <c r="H18">
        <v>17</v>
      </c>
      <c r="I18">
        <v>0</v>
      </c>
      <c r="J18" s="3">
        <f t="shared" si="0"/>
        <v>61</v>
      </c>
      <c r="K18">
        <v>8</v>
      </c>
      <c r="L18">
        <v>39</v>
      </c>
      <c r="M18" s="3">
        <f t="shared" si="1"/>
        <v>47</v>
      </c>
      <c r="N18">
        <f t="shared" si="2"/>
        <v>115</v>
      </c>
    </row>
    <row r="19" spans="1:14" x14ac:dyDescent="0.25">
      <c r="A19" t="s">
        <v>18</v>
      </c>
      <c r="B19" s="2" t="s">
        <v>33</v>
      </c>
      <c r="C19" s="5">
        <v>9</v>
      </c>
      <c r="D19">
        <v>5</v>
      </c>
      <c r="E19">
        <v>22</v>
      </c>
      <c r="F19">
        <v>3</v>
      </c>
      <c r="G19">
        <v>15</v>
      </c>
      <c r="H19">
        <v>30</v>
      </c>
      <c r="I19">
        <v>0</v>
      </c>
      <c r="J19" s="3">
        <f t="shared" si="0"/>
        <v>75</v>
      </c>
      <c r="K19">
        <v>9</v>
      </c>
      <c r="L19">
        <v>41</v>
      </c>
      <c r="M19" s="3">
        <f t="shared" si="1"/>
        <v>50</v>
      </c>
      <c r="N19">
        <f t="shared" si="2"/>
        <v>134</v>
      </c>
    </row>
    <row r="20" spans="1:14" x14ac:dyDescent="0.25">
      <c r="A20" t="s">
        <v>19</v>
      </c>
      <c r="B20" s="2" t="s">
        <v>34</v>
      </c>
      <c r="C20" s="5">
        <v>8</v>
      </c>
      <c r="D20">
        <v>22</v>
      </c>
      <c r="E20">
        <v>23</v>
      </c>
      <c r="F20">
        <v>2</v>
      </c>
      <c r="G20">
        <v>10</v>
      </c>
      <c r="H20">
        <v>18</v>
      </c>
      <c r="I20">
        <v>1</v>
      </c>
      <c r="J20" s="3">
        <f t="shared" si="0"/>
        <v>76</v>
      </c>
      <c r="K20">
        <v>6</v>
      </c>
      <c r="L20">
        <v>40</v>
      </c>
      <c r="M20" s="3">
        <f t="shared" si="1"/>
        <v>46</v>
      </c>
      <c r="N20">
        <f t="shared" si="2"/>
        <v>130</v>
      </c>
    </row>
    <row r="21" spans="1:14" x14ac:dyDescent="0.25">
      <c r="A21" s="3" t="s">
        <v>20</v>
      </c>
      <c r="B21" s="2" t="s">
        <v>31</v>
      </c>
      <c r="C21" s="5">
        <v>10</v>
      </c>
      <c r="D21">
        <v>12</v>
      </c>
      <c r="E21">
        <v>19</v>
      </c>
      <c r="F21">
        <v>3</v>
      </c>
      <c r="G21">
        <v>15</v>
      </c>
      <c r="H21">
        <v>24</v>
      </c>
      <c r="I21">
        <v>0</v>
      </c>
      <c r="J21" s="3">
        <f t="shared" si="0"/>
        <v>73</v>
      </c>
      <c r="K21">
        <v>8</v>
      </c>
      <c r="L21">
        <v>30</v>
      </c>
      <c r="M21" s="3">
        <f t="shared" si="1"/>
        <v>38</v>
      </c>
      <c r="N21">
        <f t="shared" si="2"/>
        <v>121</v>
      </c>
    </row>
    <row r="22" spans="1:14" x14ac:dyDescent="0.25">
      <c r="A22" s="3" t="s">
        <v>21</v>
      </c>
      <c r="B22" s="2" t="s">
        <v>31</v>
      </c>
      <c r="C22" s="5">
        <v>10</v>
      </c>
      <c r="D22">
        <v>7</v>
      </c>
      <c r="E22">
        <v>22</v>
      </c>
      <c r="F22">
        <v>17</v>
      </c>
      <c r="G22">
        <v>15</v>
      </c>
      <c r="H22">
        <v>31</v>
      </c>
      <c r="I22">
        <v>0</v>
      </c>
      <c r="J22" s="3">
        <f t="shared" si="0"/>
        <v>92</v>
      </c>
      <c r="K22">
        <v>8</v>
      </c>
      <c r="L22">
        <v>44</v>
      </c>
      <c r="M22" s="3">
        <f t="shared" si="1"/>
        <v>52</v>
      </c>
      <c r="N22">
        <f t="shared" si="2"/>
        <v>154</v>
      </c>
    </row>
    <row r="23" spans="1:14" x14ac:dyDescent="0.25">
      <c r="A23" s="3" t="s">
        <v>22</v>
      </c>
      <c r="B23" s="2" t="s">
        <v>35</v>
      </c>
      <c r="C23" s="5">
        <v>11</v>
      </c>
      <c r="D23">
        <v>16</v>
      </c>
      <c r="E23">
        <v>32</v>
      </c>
      <c r="F23">
        <v>3</v>
      </c>
      <c r="G23">
        <v>15</v>
      </c>
      <c r="H23">
        <v>27</v>
      </c>
      <c r="I23">
        <v>2</v>
      </c>
      <c r="J23" s="3">
        <f t="shared" si="0"/>
        <v>95</v>
      </c>
      <c r="K23">
        <v>12</v>
      </c>
      <c r="L23">
        <v>44</v>
      </c>
      <c r="M23" s="3">
        <f t="shared" si="1"/>
        <v>56</v>
      </c>
      <c r="N23">
        <f t="shared" si="2"/>
        <v>162</v>
      </c>
    </row>
    <row r="24" spans="1:14" x14ac:dyDescent="0.25">
      <c r="A24" t="s">
        <v>23</v>
      </c>
      <c r="B24" s="2" t="s">
        <v>35</v>
      </c>
      <c r="C24" s="5">
        <v>11</v>
      </c>
      <c r="D24">
        <v>10</v>
      </c>
      <c r="E24">
        <v>22</v>
      </c>
      <c r="F24">
        <v>4</v>
      </c>
      <c r="G24">
        <v>20</v>
      </c>
      <c r="H24">
        <v>35</v>
      </c>
      <c r="I24">
        <v>1</v>
      </c>
      <c r="J24" s="3">
        <f t="shared" si="0"/>
        <v>92</v>
      </c>
      <c r="K24">
        <v>7</v>
      </c>
      <c r="L24">
        <v>35</v>
      </c>
      <c r="M24" s="3">
        <f t="shared" si="1"/>
        <v>42</v>
      </c>
      <c r="N24">
        <f t="shared" si="2"/>
        <v>145</v>
      </c>
    </row>
    <row r="25" spans="1:14" x14ac:dyDescent="0.25">
      <c r="A25" t="s">
        <v>24</v>
      </c>
      <c r="B25" s="2" t="s">
        <v>36</v>
      </c>
      <c r="C25" s="5">
        <v>11</v>
      </c>
      <c r="D25">
        <v>11</v>
      </c>
      <c r="E25">
        <v>46</v>
      </c>
      <c r="F25">
        <v>11</v>
      </c>
      <c r="G25">
        <v>16</v>
      </c>
      <c r="H25">
        <v>32</v>
      </c>
      <c r="I25">
        <v>0</v>
      </c>
      <c r="J25" s="3">
        <f t="shared" si="0"/>
        <v>116</v>
      </c>
      <c r="K25">
        <v>17</v>
      </c>
      <c r="L25">
        <v>41</v>
      </c>
      <c r="M25" s="3">
        <f t="shared" si="1"/>
        <v>58</v>
      </c>
      <c r="N25">
        <f t="shared" si="2"/>
        <v>185</v>
      </c>
    </row>
    <row r="26" spans="1:14" x14ac:dyDescent="0.25">
      <c r="A26" s="3" t="s">
        <v>25</v>
      </c>
      <c r="B26" s="2" t="s">
        <v>37</v>
      </c>
      <c r="C26" s="5">
        <v>12</v>
      </c>
      <c r="D26">
        <v>13</v>
      </c>
      <c r="E26">
        <v>32</v>
      </c>
      <c r="F26">
        <v>5</v>
      </c>
      <c r="G26">
        <v>14</v>
      </c>
      <c r="H26">
        <v>20</v>
      </c>
      <c r="I26">
        <v>2</v>
      </c>
      <c r="J26" s="3">
        <f t="shared" si="0"/>
        <v>86</v>
      </c>
      <c r="K26">
        <v>25</v>
      </c>
      <c r="L26">
        <v>45</v>
      </c>
      <c r="M26" s="3">
        <f t="shared" si="1"/>
        <v>70</v>
      </c>
      <c r="N26">
        <f t="shared" si="2"/>
        <v>168</v>
      </c>
    </row>
    <row r="27" spans="1:14" x14ac:dyDescent="0.25">
      <c r="A27" s="3" t="s">
        <v>26</v>
      </c>
      <c r="B27" s="2" t="s">
        <v>37</v>
      </c>
      <c r="C27" s="5">
        <v>12</v>
      </c>
      <c r="D27">
        <v>11</v>
      </c>
      <c r="E27">
        <v>26</v>
      </c>
      <c r="F27">
        <v>10</v>
      </c>
      <c r="G27">
        <v>31</v>
      </c>
      <c r="H27">
        <v>17</v>
      </c>
      <c r="I27">
        <v>1</v>
      </c>
      <c r="J27" s="3">
        <f t="shared" si="0"/>
        <v>96</v>
      </c>
      <c r="K27">
        <v>22</v>
      </c>
      <c r="L27">
        <v>59</v>
      </c>
      <c r="M27" s="3">
        <f t="shared" si="1"/>
        <v>81</v>
      </c>
      <c r="N27">
        <f t="shared" si="2"/>
        <v>189</v>
      </c>
    </row>
    <row r="28" spans="1:14" x14ac:dyDescent="0.25">
      <c r="A28" t="s">
        <v>28</v>
      </c>
      <c r="B28" s="2" t="s">
        <v>36</v>
      </c>
      <c r="C28" s="4">
        <v>11</v>
      </c>
      <c r="D28">
        <v>15</v>
      </c>
      <c r="E28">
        <v>24</v>
      </c>
      <c r="F28">
        <v>6</v>
      </c>
      <c r="G28">
        <v>33</v>
      </c>
      <c r="H28">
        <v>14</v>
      </c>
      <c r="I28">
        <v>1</v>
      </c>
      <c r="J28" s="3">
        <f t="shared" si="0"/>
        <v>93</v>
      </c>
      <c r="K28">
        <v>13</v>
      </c>
      <c r="L28">
        <v>64</v>
      </c>
      <c r="M28" s="3">
        <f t="shared" si="1"/>
        <v>77</v>
      </c>
      <c r="N28">
        <f t="shared" si="2"/>
        <v>181</v>
      </c>
    </row>
    <row r="30" spans="1:14" x14ac:dyDescent="0.25">
      <c r="A30" t="s">
        <v>50</v>
      </c>
    </row>
    <row r="31" spans="1:14" x14ac:dyDescent="0.25">
      <c r="A31" t="s">
        <v>51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1"/>
  <sheetViews>
    <sheetView tabSelected="1" topLeftCell="A37" workbookViewId="0">
      <selection activeCell="D81" sqref="D81"/>
    </sheetView>
  </sheetViews>
  <sheetFormatPr defaultRowHeight="15" x14ac:dyDescent="0.25"/>
  <cols>
    <col min="1" max="1" width="13.5703125" customWidth="1"/>
    <col min="3" max="3" width="8.42578125" customWidth="1"/>
    <col min="4" max="4" width="10" bestFit="1" customWidth="1"/>
  </cols>
  <sheetData>
    <row r="1" spans="1:8" s="6" customFormat="1" x14ac:dyDescent="0.25">
      <c r="A1" s="3" t="s">
        <v>164</v>
      </c>
    </row>
    <row r="2" spans="1:8" s="6" customFormat="1" ht="10.5" customHeight="1" x14ac:dyDescent="0.25"/>
    <row r="3" spans="1:8" s="6" customFormat="1" x14ac:dyDescent="0.25">
      <c r="A3" s="3" t="s">
        <v>175</v>
      </c>
    </row>
    <row r="4" spans="1:8" s="6" customFormat="1" ht="9.75" customHeight="1" x14ac:dyDescent="0.25"/>
    <row r="5" spans="1:8" s="6" customFormat="1" x14ac:dyDescent="0.25">
      <c r="A5" s="3" t="s">
        <v>176</v>
      </c>
    </row>
    <row r="6" spans="1:8" s="6" customFormat="1" ht="8.25" customHeight="1" x14ac:dyDescent="0.25"/>
    <row r="7" spans="1:8" ht="30" x14ac:dyDescent="0.25">
      <c r="A7" s="10" t="s">
        <v>171</v>
      </c>
      <c r="B7" s="9" t="s">
        <v>172</v>
      </c>
      <c r="C7" s="9" t="s">
        <v>167</v>
      </c>
      <c r="D7" s="23" t="s">
        <v>168</v>
      </c>
      <c r="E7" s="9" t="s">
        <v>45</v>
      </c>
    </row>
    <row r="8" spans="1:8" x14ac:dyDescent="0.25">
      <c r="A8" s="18" t="s">
        <v>153</v>
      </c>
      <c r="B8" s="11">
        <v>5</v>
      </c>
      <c r="C8" s="11">
        <v>9</v>
      </c>
      <c r="D8" s="11">
        <v>6</v>
      </c>
      <c r="E8" s="12">
        <f>SUM(B8:D8)</f>
        <v>20</v>
      </c>
      <c r="F8" s="16"/>
      <c r="G8" s="20"/>
    </row>
    <row r="9" spans="1:8" x14ac:dyDescent="0.25">
      <c r="A9" s="18" t="s">
        <v>154</v>
      </c>
      <c r="B9" s="11">
        <v>6</v>
      </c>
      <c r="C9" s="11">
        <v>9</v>
      </c>
      <c r="D9" s="11">
        <v>6</v>
      </c>
      <c r="E9" s="12">
        <f t="shared" ref="E9:E33" si="0">SUM(B9:D9)</f>
        <v>21</v>
      </c>
      <c r="F9" s="16"/>
      <c r="G9" s="20"/>
    </row>
    <row r="10" spans="1:8" x14ac:dyDescent="0.25">
      <c r="A10" s="18" t="s">
        <v>155</v>
      </c>
      <c r="B10" s="11">
        <v>6</v>
      </c>
      <c r="C10" s="11">
        <v>10</v>
      </c>
      <c r="D10" s="11">
        <v>6</v>
      </c>
      <c r="E10" s="12">
        <f t="shared" si="0"/>
        <v>22</v>
      </c>
      <c r="F10" s="16"/>
      <c r="G10" s="20"/>
    </row>
    <row r="11" spans="1:8" x14ac:dyDescent="0.25">
      <c r="A11" s="18" t="s">
        <v>156</v>
      </c>
      <c r="B11" s="11">
        <v>6</v>
      </c>
      <c r="C11" s="11">
        <v>17</v>
      </c>
      <c r="D11" s="11">
        <v>12</v>
      </c>
      <c r="E11" s="12">
        <f t="shared" si="0"/>
        <v>35</v>
      </c>
      <c r="F11" s="16"/>
      <c r="G11" s="20"/>
    </row>
    <row r="12" spans="1:8" x14ac:dyDescent="0.25">
      <c r="A12" s="19" t="s">
        <v>157</v>
      </c>
      <c r="B12" s="11">
        <v>6</v>
      </c>
      <c r="C12" s="11">
        <v>14</v>
      </c>
      <c r="D12" s="11">
        <v>10</v>
      </c>
      <c r="E12" s="12">
        <f t="shared" si="0"/>
        <v>30</v>
      </c>
      <c r="F12" s="16"/>
    </row>
    <row r="13" spans="1:8" x14ac:dyDescent="0.25">
      <c r="A13" s="19" t="s">
        <v>158</v>
      </c>
      <c r="B13" s="11">
        <v>6</v>
      </c>
      <c r="C13" s="11">
        <v>10</v>
      </c>
      <c r="D13" s="11">
        <v>16</v>
      </c>
      <c r="E13" s="12">
        <f t="shared" si="0"/>
        <v>32</v>
      </c>
      <c r="F13" s="16"/>
      <c r="G13" s="17"/>
      <c r="H13" s="17"/>
    </row>
    <row r="14" spans="1:8" x14ac:dyDescent="0.25">
      <c r="A14" s="19" t="s">
        <v>159</v>
      </c>
      <c r="B14" s="11">
        <v>6</v>
      </c>
      <c r="C14" s="11">
        <v>10</v>
      </c>
      <c r="D14" s="11">
        <v>27</v>
      </c>
      <c r="E14" s="12">
        <f t="shared" si="0"/>
        <v>43</v>
      </c>
      <c r="F14" s="16"/>
    </row>
    <row r="15" spans="1:8" x14ac:dyDescent="0.25">
      <c r="A15" s="19" t="s">
        <v>160</v>
      </c>
      <c r="B15" s="11">
        <v>6</v>
      </c>
      <c r="C15" s="11">
        <v>13</v>
      </c>
      <c r="D15" s="11">
        <v>19</v>
      </c>
      <c r="E15" s="12">
        <f t="shared" si="0"/>
        <v>38</v>
      </c>
      <c r="F15" s="16"/>
    </row>
    <row r="16" spans="1:8" x14ac:dyDescent="0.25">
      <c r="A16" s="19" t="s">
        <v>161</v>
      </c>
      <c r="B16" s="11">
        <v>9</v>
      </c>
      <c r="C16" s="11">
        <v>20</v>
      </c>
      <c r="D16" s="11">
        <v>28</v>
      </c>
      <c r="E16" s="12">
        <f t="shared" si="0"/>
        <v>57</v>
      </c>
      <c r="F16" s="16"/>
    </row>
    <row r="17" spans="1:5" x14ac:dyDescent="0.25">
      <c r="A17" s="15" t="s">
        <v>114</v>
      </c>
      <c r="B17" s="11">
        <v>9</v>
      </c>
      <c r="C17" s="11">
        <v>33</v>
      </c>
      <c r="D17" s="11">
        <v>31</v>
      </c>
      <c r="E17" s="12">
        <f t="shared" si="0"/>
        <v>73</v>
      </c>
    </row>
    <row r="18" spans="1:5" x14ac:dyDescent="0.25">
      <c r="A18" s="15" t="s">
        <v>115</v>
      </c>
      <c r="B18" s="11">
        <v>9</v>
      </c>
      <c r="C18" s="11">
        <v>48</v>
      </c>
      <c r="D18" s="11">
        <v>51</v>
      </c>
      <c r="E18" s="12">
        <f t="shared" si="0"/>
        <v>108</v>
      </c>
    </row>
    <row r="19" spans="1:5" x14ac:dyDescent="0.25">
      <c r="A19" s="15" t="s">
        <v>116</v>
      </c>
      <c r="B19" s="11">
        <v>10</v>
      </c>
      <c r="C19" s="11">
        <v>58</v>
      </c>
      <c r="D19" s="11">
        <v>58</v>
      </c>
      <c r="E19" s="12">
        <f t="shared" si="0"/>
        <v>126</v>
      </c>
    </row>
    <row r="20" spans="1:5" x14ac:dyDescent="0.25">
      <c r="A20" s="15" t="s">
        <v>117</v>
      </c>
      <c r="B20" s="11">
        <v>10</v>
      </c>
      <c r="C20" s="11">
        <v>79</v>
      </c>
      <c r="D20" s="11">
        <v>42</v>
      </c>
      <c r="E20" s="12">
        <f t="shared" si="0"/>
        <v>131</v>
      </c>
    </row>
    <row r="21" spans="1:5" x14ac:dyDescent="0.25">
      <c r="A21" s="15" t="s">
        <v>118</v>
      </c>
      <c r="B21" s="11">
        <v>10</v>
      </c>
      <c r="C21" s="11">
        <v>68</v>
      </c>
      <c r="D21" s="11">
        <v>62</v>
      </c>
      <c r="E21" s="12">
        <f t="shared" si="0"/>
        <v>140</v>
      </c>
    </row>
    <row r="22" spans="1:5" x14ac:dyDescent="0.25">
      <c r="A22" s="15" t="s">
        <v>119</v>
      </c>
      <c r="B22" s="11">
        <v>10</v>
      </c>
      <c r="C22" s="11">
        <v>62</v>
      </c>
      <c r="D22" s="11">
        <v>46</v>
      </c>
      <c r="E22" s="12">
        <f t="shared" si="0"/>
        <v>118</v>
      </c>
    </row>
    <row r="23" spans="1:5" x14ac:dyDescent="0.25">
      <c r="A23" s="15" t="s">
        <v>120</v>
      </c>
      <c r="B23" s="11">
        <v>7</v>
      </c>
      <c r="C23" s="11">
        <v>61</v>
      </c>
      <c r="D23" s="11">
        <v>47</v>
      </c>
      <c r="E23" s="12">
        <f t="shared" si="0"/>
        <v>115</v>
      </c>
    </row>
    <row r="24" spans="1:5" x14ac:dyDescent="0.25">
      <c r="A24" s="15" t="s">
        <v>121</v>
      </c>
      <c r="B24" s="11">
        <v>9</v>
      </c>
      <c r="C24" s="11">
        <v>75</v>
      </c>
      <c r="D24" s="11">
        <v>50</v>
      </c>
      <c r="E24" s="12">
        <f t="shared" si="0"/>
        <v>134</v>
      </c>
    </row>
    <row r="25" spans="1:5" x14ac:dyDescent="0.25">
      <c r="A25" s="15" t="s">
        <v>122</v>
      </c>
      <c r="B25" s="11">
        <v>8</v>
      </c>
      <c r="C25" s="11">
        <v>76</v>
      </c>
      <c r="D25" s="11">
        <v>46</v>
      </c>
      <c r="E25" s="12">
        <f t="shared" si="0"/>
        <v>130</v>
      </c>
    </row>
    <row r="26" spans="1:5" x14ac:dyDescent="0.25">
      <c r="A26" s="15" t="s">
        <v>123</v>
      </c>
      <c r="B26" s="11">
        <v>10</v>
      </c>
      <c r="C26" s="11">
        <v>73</v>
      </c>
      <c r="D26" s="11">
        <v>38</v>
      </c>
      <c r="E26" s="12">
        <f t="shared" si="0"/>
        <v>121</v>
      </c>
    </row>
    <row r="27" spans="1:5" x14ac:dyDescent="0.25">
      <c r="A27" s="15" t="s">
        <v>124</v>
      </c>
      <c r="B27" s="11">
        <v>10</v>
      </c>
      <c r="C27" s="11">
        <v>92</v>
      </c>
      <c r="D27" s="11">
        <v>52</v>
      </c>
      <c r="E27" s="12">
        <f t="shared" si="0"/>
        <v>154</v>
      </c>
    </row>
    <row r="28" spans="1:5" x14ac:dyDescent="0.25">
      <c r="A28" s="15" t="s">
        <v>125</v>
      </c>
      <c r="B28" s="11">
        <v>11</v>
      </c>
      <c r="C28" s="11">
        <v>95</v>
      </c>
      <c r="D28" s="11">
        <v>56</v>
      </c>
      <c r="E28" s="12">
        <f t="shared" si="0"/>
        <v>162</v>
      </c>
    </row>
    <row r="29" spans="1:5" x14ac:dyDescent="0.25">
      <c r="A29" s="15" t="s">
        <v>126</v>
      </c>
      <c r="B29" s="11">
        <v>11</v>
      </c>
      <c r="C29" s="11">
        <v>92</v>
      </c>
      <c r="D29" s="11">
        <v>42</v>
      </c>
      <c r="E29" s="12">
        <f t="shared" si="0"/>
        <v>145</v>
      </c>
    </row>
    <row r="30" spans="1:5" x14ac:dyDescent="0.25">
      <c r="A30" s="15" t="s">
        <v>127</v>
      </c>
      <c r="B30" s="11">
        <v>11</v>
      </c>
      <c r="C30" s="11">
        <v>116</v>
      </c>
      <c r="D30" s="11">
        <v>58</v>
      </c>
      <c r="E30" s="12">
        <f t="shared" si="0"/>
        <v>185</v>
      </c>
    </row>
    <row r="31" spans="1:5" x14ac:dyDescent="0.25">
      <c r="A31" s="15" t="s">
        <v>128</v>
      </c>
      <c r="B31" s="11">
        <v>12</v>
      </c>
      <c r="C31" s="11">
        <v>86</v>
      </c>
      <c r="D31" s="11">
        <v>70</v>
      </c>
      <c r="E31" s="12">
        <f t="shared" si="0"/>
        <v>168</v>
      </c>
    </row>
    <row r="32" spans="1:5" x14ac:dyDescent="0.25">
      <c r="A32" s="15" t="s">
        <v>129</v>
      </c>
      <c r="B32" s="11">
        <v>12</v>
      </c>
      <c r="C32" s="11">
        <v>96</v>
      </c>
      <c r="D32" s="11">
        <v>81</v>
      </c>
      <c r="E32" s="12">
        <f t="shared" si="0"/>
        <v>189</v>
      </c>
    </row>
    <row r="33" spans="1:8" x14ac:dyDescent="0.25">
      <c r="A33" s="7" t="s">
        <v>130</v>
      </c>
      <c r="B33" s="11">
        <v>11</v>
      </c>
      <c r="C33" s="11">
        <v>93</v>
      </c>
      <c r="D33" s="11">
        <v>77</v>
      </c>
      <c r="E33" s="12">
        <f t="shared" si="0"/>
        <v>181</v>
      </c>
    </row>
    <row r="34" spans="1:8" s="6" customFormat="1" ht="9" customHeight="1" x14ac:dyDescent="0.25"/>
    <row r="35" spans="1:8" s="6" customFormat="1" ht="26.25" customHeight="1" x14ac:dyDescent="0.25">
      <c r="A35" s="26" t="s">
        <v>180</v>
      </c>
      <c r="B35" s="27"/>
      <c r="C35" s="27"/>
      <c r="D35" s="27"/>
      <c r="E35" s="27"/>
      <c r="F35" s="27"/>
      <c r="G35" s="27"/>
      <c r="H35" s="27"/>
    </row>
    <row r="36" spans="1:8" s="6" customFormat="1" x14ac:dyDescent="0.25"/>
    <row r="37" spans="1:8" s="6" customFormat="1" x14ac:dyDescent="0.25"/>
    <row r="38" spans="1:8" s="6" customFormat="1" x14ac:dyDescent="0.25"/>
    <row r="39" spans="1:8" s="6" customFormat="1" x14ac:dyDescent="0.25"/>
    <row r="40" spans="1:8" s="6" customFormat="1" x14ac:dyDescent="0.25"/>
    <row r="41" spans="1:8" s="6" customFormat="1" x14ac:dyDescent="0.25"/>
    <row r="42" spans="1:8" s="6" customFormat="1" x14ac:dyDescent="0.25"/>
    <row r="43" spans="1:8" s="6" customFormat="1" x14ac:dyDescent="0.25"/>
    <row r="44" spans="1:8" s="6" customFormat="1" x14ac:dyDescent="0.25"/>
    <row r="45" spans="1:8" s="6" customFormat="1" x14ac:dyDescent="0.25"/>
    <row r="46" spans="1:8" s="6" customFormat="1" x14ac:dyDescent="0.25"/>
    <row r="47" spans="1:8" s="6" customFormat="1" x14ac:dyDescent="0.25"/>
    <row r="48" spans="1:8" s="6" customFormat="1" x14ac:dyDescent="0.25"/>
    <row r="49" s="6" customFormat="1" x14ac:dyDescent="0.25"/>
    <row r="50" s="6" customFormat="1" x14ac:dyDescent="0.25"/>
    <row r="51" s="6" customFormat="1" x14ac:dyDescent="0.25"/>
    <row r="52" s="6" customFormat="1" x14ac:dyDescent="0.25"/>
    <row r="53" s="6" customFormat="1" x14ac:dyDescent="0.25"/>
    <row r="54" s="6" customFormat="1" x14ac:dyDescent="0.25"/>
    <row r="55" s="6" customFormat="1" x14ac:dyDescent="0.25"/>
    <row r="56" s="6" customFormat="1" x14ac:dyDescent="0.25"/>
    <row r="57" s="6" customFormat="1" x14ac:dyDescent="0.25"/>
    <row r="58" s="6" customFormat="1" x14ac:dyDescent="0.25"/>
    <row r="59" s="6" customFormat="1" x14ac:dyDescent="0.25"/>
    <row r="60" s="6" customFormat="1" x14ac:dyDescent="0.25"/>
    <row r="61" s="6" customFormat="1" x14ac:dyDescent="0.25"/>
    <row r="62" s="6" customFormat="1" x14ac:dyDescent="0.25"/>
    <row r="63" s="6" customFormat="1" x14ac:dyDescent="0.25"/>
    <row r="64" s="6" customFormat="1" x14ac:dyDescent="0.25"/>
    <row r="65" spans="1:2" s="6" customFormat="1" x14ac:dyDescent="0.25"/>
    <row r="66" spans="1:2" s="6" customFormat="1" x14ac:dyDescent="0.25"/>
    <row r="67" spans="1:2" s="6" customFormat="1" x14ac:dyDescent="0.25"/>
    <row r="68" spans="1:2" s="6" customFormat="1" x14ac:dyDescent="0.25"/>
    <row r="69" spans="1:2" s="6" customFormat="1" x14ac:dyDescent="0.25"/>
    <row r="70" spans="1:2" s="6" customFormat="1" x14ac:dyDescent="0.25"/>
    <row r="71" spans="1:2" s="6" customFormat="1" x14ac:dyDescent="0.25"/>
    <row r="72" spans="1:2" s="6" customFormat="1" x14ac:dyDescent="0.25">
      <c r="A72" s="6" t="s">
        <v>162</v>
      </c>
      <c r="B72" s="6" t="s">
        <v>177</v>
      </c>
    </row>
    <row r="73" spans="1:2" s="6" customFormat="1" x14ac:dyDescent="0.25">
      <c r="A73" s="6" t="s">
        <v>163</v>
      </c>
      <c r="B73" s="6" t="s">
        <v>177</v>
      </c>
    </row>
    <row r="75" spans="1:2" x14ac:dyDescent="0.25">
      <c r="B75" s="6" t="s">
        <v>181</v>
      </c>
    </row>
    <row r="76" spans="1:2" x14ac:dyDescent="0.25">
      <c r="A76" t="s">
        <v>2</v>
      </c>
      <c r="B76">
        <v>20</v>
      </c>
    </row>
    <row r="77" spans="1:2" x14ac:dyDescent="0.25">
      <c r="A77" t="s">
        <v>3</v>
      </c>
      <c r="B77">
        <v>21</v>
      </c>
    </row>
    <row r="78" spans="1:2" x14ac:dyDescent="0.25">
      <c r="A78" t="s">
        <v>4</v>
      </c>
      <c r="B78">
        <v>22</v>
      </c>
    </row>
    <row r="79" spans="1:2" x14ac:dyDescent="0.25">
      <c r="A79" t="s">
        <v>5</v>
      </c>
      <c r="B79">
        <v>35</v>
      </c>
    </row>
    <row r="80" spans="1:2" x14ac:dyDescent="0.25">
      <c r="A80" t="s">
        <v>6</v>
      </c>
      <c r="B80">
        <v>30</v>
      </c>
    </row>
    <row r="81" spans="1:2" x14ac:dyDescent="0.25">
      <c r="A81" t="s">
        <v>7</v>
      </c>
      <c r="B81">
        <v>32</v>
      </c>
    </row>
    <row r="82" spans="1:2" x14ac:dyDescent="0.25">
      <c r="A82" s="3" t="s">
        <v>8</v>
      </c>
      <c r="B82">
        <v>43</v>
      </c>
    </row>
    <row r="83" spans="1:2" x14ac:dyDescent="0.25">
      <c r="A83" t="s">
        <v>9</v>
      </c>
      <c r="B83">
        <v>38</v>
      </c>
    </row>
    <row r="84" spans="1:2" x14ac:dyDescent="0.25">
      <c r="A84" t="s">
        <v>10</v>
      </c>
      <c r="B84">
        <v>57</v>
      </c>
    </row>
    <row r="85" spans="1:2" x14ac:dyDescent="0.25">
      <c r="A85" t="s">
        <v>11</v>
      </c>
      <c r="B85">
        <v>73</v>
      </c>
    </row>
    <row r="86" spans="1:2" x14ac:dyDescent="0.25">
      <c r="A86" t="s">
        <v>12</v>
      </c>
      <c r="B86">
        <v>108</v>
      </c>
    </row>
    <row r="87" spans="1:2" x14ac:dyDescent="0.25">
      <c r="A87" t="s">
        <v>13</v>
      </c>
      <c r="B87">
        <v>126</v>
      </c>
    </row>
    <row r="88" spans="1:2" x14ac:dyDescent="0.25">
      <c r="A88" t="s">
        <v>14</v>
      </c>
      <c r="B88">
        <v>131</v>
      </c>
    </row>
    <row r="89" spans="1:2" x14ac:dyDescent="0.25">
      <c r="A89" s="3" t="s">
        <v>15</v>
      </c>
      <c r="B89">
        <v>140</v>
      </c>
    </row>
    <row r="90" spans="1:2" x14ac:dyDescent="0.25">
      <c r="A90" t="s">
        <v>16</v>
      </c>
      <c r="B90">
        <v>118</v>
      </c>
    </row>
    <row r="91" spans="1:2" x14ac:dyDescent="0.25">
      <c r="A91" t="s">
        <v>17</v>
      </c>
      <c r="B91">
        <v>115</v>
      </c>
    </row>
    <row r="92" spans="1:2" x14ac:dyDescent="0.25">
      <c r="A92" t="s">
        <v>18</v>
      </c>
      <c r="B92">
        <v>134</v>
      </c>
    </row>
    <row r="93" spans="1:2" x14ac:dyDescent="0.25">
      <c r="A93" t="s">
        <v>19</v>
      </c>
      <c r="B93">
        <v>130</v>
      </c>
    </row>
    <row r="94" spans="1:2" x14ac:dyDescent="0.25">
      <c r="A94" s="3" t="s">
        <v>20</v>
      </c>
      <c r="B94">
        <v>121</v>
      </c>
    </row>
    <row r="95" spans="1:2" x14ac:dyDescent="0.25">
      <c r="A95" s="3" t="s">
        <v>21</v>
      </c>
      <c r="B95">
        <v>154</v>
      </c>
    </row>
    <row r="96" spans="1:2" x14ac:dyDescent="0.25">
      <c r="A96" s="3" t="s">
        <v>22</v>
      </c>
      <c r="B96">
        <v>162</v>
      </c>
    </row>
    <row r="97" spans="1:2" x14ac:dyDescent="0.25">
      <c r="A97" t="s">
        <v>23</v>
      </c>
      <c r="B97">
        <v>145</v>
      </c>
    </row>
    <row r="98" spans="1:2" x14ac:dyDescent="0.25">
      <c r="A98" t="s">
        <v>24</v>
      </c>
      <c r="B98">
        <v>185</v>
      </c>
    </row>
    <row r="99" spans="1:2" x14ac:dyDescent="0.25">
      <c r="A99" s="3" t="s">
        <v>25</v>
      </c>
      <c r="B99">
        <v>168</v>
      </c>
    </row>
    <row r="100" spans="1:2" x14ac:dyDescent="0.25">
      <c r="A100" s="3" t="s">
        <v>26</v>
      </c>
      <c r="B100">
        <v>189</v>
      </c>
    </row>
    <row r="101" spans="1:2" x14ac:dyDescent="0.25">
      <c r="A101" t="s">
        <v>28</v>
      </c>
      <c r="B101">
        <v>181</v>
      </c>
    </row>
  </sheetData>
  <mergeCells count="1">
    <mergeCell ref="A35:H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workbookViewId="0">
      <selection activeCell="G28" sqref="G28"/>
    </sheetView>
  </sheetViews>
  <sheetFormatPr defaultRowHeight="15" x14ac:dyDescent="0.25"/>
  <cols>
    <col min="1" max="1" width="5.28515625" bestFit="1" customWidth="1"/>
    <col min="2" max="2" width="9.42578125" bestFit="1" customWidth="1"/>
    <col min="3" max="3" width="9.42578125" style="4" bestFit="1" customWidth="1"/>
    <col min="4" max="4" width="6.140625" bestFit="1" customWidth="1"/>
    <col min="5" max="5" width="4.7109375" bestFit="1" customWidth="1"/>
    <col min="6" max="6" width="7.85546875" bestFit="1" customWidth="1"/>
    <col min="7" max="7" width="10.28515625" bestFit="1" customWidth="1"/>
    <col min="8" max="8" width="7.28515625" bestFit="1" customWidth="1"/>
    <col min="9" max="9" width="8.140625" bestFit="1" customWidth="1"/>
    <col min="10" max="10" width="12" style="3" bestFit="1" customWidth="1"/>
    <col min="11" max="11" width="5.140625" bestFit="1" customWidth="1"/>
    <col min="12" max="12" width="6" bestFit="1" customWidth="1"/>
    <col min="13" max="13" width="15" style="3" bestFit="1" customWidth="1"/>
    <col min="14" max="14" width="5.42578125" style="3" bestFit="1" customWidth="1"/>
  </cols>
  <sheetData>
    <row r="1" spans="1:14" x14ac:dyDescent="0.25">
      <c r="B1" s="2" t="s">
        <v>38</v>
      </c>
      <c r="C1" s="4" t="s">
        <v>38</v>
      </c>
      <c r="D1" t="s">
        <v>39</v>
      </c>
      <c r="E1" t="s">
        <v>40</v>
      </c>
      <c r="F1" t="s">
        <v>41</v>
      </c>
      <c r="G1" t="s">
        <v>42</v>
      </c>
      <c r="H1" t="s">
        <v>43</v>
      </c>
      <c r="I1" t="s">
        <v>44</v>
      </c>
      <c r="J1" s="3" t="s">
        <v>48</v>
      </c>
      <c r="K1" t="s">
        <v>46</v>
      </c>
      <c r="L1" t="s">
        <v>47</v>
      </c>
      <c r="M1" s="3" t="s">
        <v>49</v>
      </c>
      <c r="N1" s="3" t="s">
        <v>45</v>
      </c>
    </row>
    <row r="2" spans="1:14" x14ac:dyDescent="0.25">
      <c r="A2" t="s">
        <v>54</v>
      </c>
      <c r="B2" t="s">
        <v>0</v>
      </c>
      <c r="C2" s="4">
        <v>5</v>
      </c>
      <c r="D2">
        <v>0</v>
      </c>
      <c r="E2">
        <v>0</v>
      </c>
      <c r="F2">
        <v>0</v>
      </c>
      <c r="G2">
        <v>1</v>
      </c>
      <c r="H2">
        <v>11</v>
      </c>
      <c r="I2">
        <v>0</v>
      </c>
      <c r="J2" s="3">
        <f>SUM(D2:I2)</f>
        <v>12</v>
      </c>
      <c r="K2">
        <v>7</v>
      </c>
      <c r="L2">
        <v>7</v>
      </c>
      <c r="M2" s="3">
        <f>K2+L2</f>
        <v>14</v>
      </c>
      <c r="N2" s="4">
        <f>C2+J2+M2</f>
        <v>31</v>
      </c>
    </row>
    <row r="3" spans="1:14" x14ac:dyDescent="0.25">
      <c r="A3" t="s">
        <v>55</v>
      </c>
      <c r="B3" t="s">
        <v>0</v>
      </c>
      <c r="C3" s="4">
        <v>5</v>
      </c>
      <c r="D3">
        <v>5</v>
      </c>
      <c r="E3">
        <v>1</v>
      </c>
      <c r="F3">
        <v>0</v>
      </c>
      <c r="G3">
        <v>0</v>
      </c>
      <c r="H3">
        <v>3</v>
      </c>
      <c r="I3">
        <v>1</v>
      </c>
      <c r="J3" s="3">
        <f t="shared" ref="J3:J23" si="0">SUM(D3:I3)</f>
        <v>10</v>
      </c>
      <c r="K3">
        <v>2</v>
      </c>
      <c r="L3">
        <v>3</v>
      </c>
      <c r="M3" s="3">
        <f t="shared" ref="M3:M23" si="1">K3+L3</f>
        <v>5</v>
      </c>
      <c r="N3" s="4">
        <f t="shared" ref="N3:N23" si="2">C3+J3+M3</f>
        <v>20</v>
      </c>
    </row>
    <row r="4" spans="1:14" x14ac:dyDescent="0.25">
      <c r="A4" t="s">
        <v>56</v>
      </c>
      <c r="B4" t="s">
        <v>0</v>
      </c>
      <c r="C4" s="4">
        <v>5</v>
      </c>
      <c r="D4">
        <v>0</v>
      </c>
      <c r="E4">
        <v>9</v>
      </c>
      <c r="F4">
        <v>0</v>
      </c>
      <c r="G4">
        <v>1</v>
      </c>
      <c r="H4">
        <v>3</v>
      </c>
      <c r="I4">
        <v>0</v>
      </c>
      <c r="J4" s="3">
        <f t="shared" si="0"/>
        <v>13</v>
      </c>
      <c r="K4">
        <v>2</v>
      </c>
      <c r="L4">
        <v>6</v>
      </c>
      <c r="M4" s="3">
        <f t="shared" si="1"/>
        <v>8</v>
      </c>
      <c r="N4" s="4">
        <f t="shared" si="2"/>
        <v>26</v>
      </c>
    </row>
    <row r="5" spans="1:14" x14ac:dyDescent="0.25">
      <c r="A5" t="s">
        <v>57</v>
      </c>
      <c r="B5" s="1" t="s">
        <v>29</v>
      </c>
      <c r="C5" s="4">
        <v>6</v>
      </c>
      <c r="D5">
        <v>1</v>
      </c>
      <c r="E5">
        <v>1</v>
      </c>
      <c r="F5">
        <v>0</v>
      </c>
      <c r="G5">
        <v>1</v>
      </c>
      <c r="H5">
        <v>10</v>
      </c>
      <c r="I5">
        <v>0</v>
      </c>
      <c r="J5" s="3">
        <f t="shared" si="0"/>
        <v>13</v>
      </c>
      <c r="K5">
        <v>3</v>
      </c>
      <c r="L5">
        <v>9</v>
      </c>
      <c r="M5" s="3">
        <f t="shared" si="1"/>
        <v>12</v>
      </c>
      <c r="N5" s="4">
        <f t="shared" si="2"/>
        <v>31</v>
      </c>
    </row>
    <row r="6" spans="1:14" x14ac:dyDescent="0.25">
      <c r="A6" t="s">
        <v>58</v>
      </c>
      <c r="B6" s="1" t="s">
        <v>29</v>
      </c>
      <c r="C6" s="4">
        <v>6</v>
      </c>
      <c r="D6">
        <v>0</v>
      </c>
      <c r="E6">
        <v>1</v>
      </c>
      <c r="F6">
        <v>0</v>
      </c>
      <c r="G6">
        <v>13</v>
      </c>
      <c r="H6">
        <v>10</v>
      </c>
      <c r="I6">
        <v>0</v>
      </c>
      <c r="J6" s="3">
        <f t="shared" si="0"/>
        <v>24</v>
      </c>
      <c r="K6">
        <v>3</v>
      </c>
      <c r="L6">
        <v>25</v>
      </c>
      <c r="M6" s="3">
        <f t="shared" si="1"/>
        <v>28</v>
      </c>
      <c r="N6" s="4">
        <f t="shared" si="2"/>
        <v>58</v>
      </c>
    </row>
    <row r="7" spans="1:14" x14ac:dyDescent="0.25">
      <c r="A7" t="s">
        <v>59</v>
      </c>
      <c r="B7" s="1" t="s">
        <v>76</v>
      </c>
      <c r="C7" s="4">
        <v>8</v>
      </c>
      <c r="D7">
        <v>0</v>
      </c>
      <c r="E7">
        <v>3</v>
      </c>
      <c r="F7">
        <v>7</v>
      </c>
      <c r="G7">
        <v>1</v>
      </c>
      <c r="H7">
        <v>28</v>
      </c>
      <c r="I7">
        <v>0</v>
      </c>
      <c r="J7" s="3">
        <f t="shared" si="0"/>
        <v>39</v>
      </c>
      <c r="K7">
        <v>4</v>
      </c>
      <c r="L7">
        <v>21</v>
      </c>
      <c r="M7" s="3">
        <f t="shared" si="1"/>
        <v>25</v>
      </c>
      <c r="N7" s="4">
        <f t="shared" si="2"/>
        <v>72</v>
      </c>
    </row>
    <row r="8" spans="1:14" x14ac:dyDescent="0.25">
      <c r="A8" t="s">
        <v>60</v>
      </c>
      <c r="B8" s="1" t="s">
        <v>76</v>
      </c>
      <c r="C8" s="4">
        <v>8</v>
      </c>
      <c r="D8">
        <v>0</v>
      </c>
      <c r="E8">
        <v>3</v>
      </c>
      <c r="F8">
        <v>19</v>
      </c>
      <c r="G8">
        <v>2</v>
      </c>
      <c r="H8">
        <v>16</v>
      </c>
      <c r="I8">
        <v>0</v>
      </c>
      <c r="J8" s="3">
        <f t="shared" si="0"/>
        <v>40</v>
      </c>
      <c r="K8">
        <v>3</v>
      </c>
      <c r="L8">
        <v>29</v>
      </c>
      <c r="M8" s="3">
        <f t="shared" si="1"/>
        <v>32</v>
      </c>
      <c r="N8" s="4">
        <f t="shared" si="2"/>
        <v>80</v>
      </c>
    </row>
    <row r="9" spans="1:14" x14ac:dyDescent="0.25">
      <c r="A9" t="s">
        <v>61</v>
      </c>
      <c r="B9" t="s">
        <v>34</v>
      </c>
      <c r="C9" s="4">
        <v>8</v>
      </c>
      <c r="D9">
        <v>3</v>
      </c>
      <c r="E9">
        <v>12</v>
      </c>
      <c r="F9">
        <v>17</v>
      </c>
      <c r="G9">
        <v>7</v>
      </c>
      <c r="H9">
        <v>14</v>
      </c>
      <c r="I9">
        <v>0</v>
      </c>
      <c r="J9" s="3">
        <f t="shared" si="0"/>
        <v>53</v>
      </c>
      <c r="K9">
        <v>0</v>
      </c>
      <c r="L9">
        <v>16</v>
      </c>
      <c r="M9" s="3">
        <f t="shared" si="1"/>
        <v>16</v>
      </c>
      <c r="N9" s="4">
        <f t="shared" si="2"/>
        <v>77</v>
      </c>
    </row>
    <row r="10" spans="1:14" x14ac:dyDescent="0.25">
      <c r="A10" t="s">
        <v>62</v>
      </c>
      <c r="B10" t="s">
        <v>33</v>
      </c>
      <c r="C10" s="4">
        <v>9</v>
      </c>
      <c r="D10">
        <v>1</v>
      </c>
      <c r="E10">
        <v>6</v>
      </c>
      <c r="F10">
        <v>3</v>
      </c>
      <c r="G10">
        <v>7</v>
      </c>
      <c r="H10">
        <v>16</v>
      </c>
      <c r="I10">
        <v>9</v>
      </c>
      <c r="J10" s="3">
        <f t="shared" si="0"/>
        <v>42</v>
      </c>
      <c r="K10">
        <v>0</v>
      </c>
      <c r="L10">
        <v>14</v>
      </c>
      <c r="M10" s="3">
        <f t="shared" si="1"/>
        <v>14</v>
      </c>
      <c r="N10" s="4">
        <f t="shared" si="2"/>
        <v>65</v>
      </c>
    </row>
    <row r="11" spans="1:14" x14ac:dyDescent="0.25">
      <c r="A11" t="s">
        <v>63</v>
      </c>
      <c r="B11" s="1" t="s">
        <v>31</v>
      </c>
      <c r="C11" s="4">
        <v>10</v>
      </c>
      <c r="D11">
        <v>1</v>
      </c>
      <c r="E11">
        <v>5</v>
      </c>
      <c r="F11">
        <v>6</v>
      </c>
      <c r="G11">
        <v>12</v>
      </c>
      <c r="H11">
        <v>8</v>
      </c>
      <c r="I11">
        <v>0</v>
      </c>
      <c r="J11" s="3">
        <f t="shared" si="0"/>
        <v>32</v>
      </c>
      <c r="K11">
        <v>3</v>
      </c>
      <c r="L11">
        <v>11</v>
      </c>
      <c r="M11" s="3">
        <f t="shared" si="1"/>
        <v>14</v>
      </c>
      <c r="N11" s="4">
        <f t="shared" si="2"/>
        <v>56</v>
      </c>
    </row>
    <row r="12" spans="1:14" x14ac:dyDescent="0.25">
      <c r="A12" t="s">
        <v>64</v>
      </c>
      <c r="B12" t="s">
        <v>33</v>
      </c>
      <c r="C12" s="4">
        <v>9</v>
      </c>
      <c r="D12">
        <v>3</v>
      </c>
      <c r="E12">
        <v>27</v>
      </c>
      <c r="F12">
        <v>2</v>
      </c>
      <c r="G12">
        <v>6</v>
      </c>
      <c r="H12">
        <v>10</v>
      </c>
      <c r="I12">
        <v>0</v>
      </c>
      <c r="J12" s="3">
        <f t="shared" si="0"/>
        <v>48</v>
      </c>
      <c r="K12">
        <v>2</v>
      </c>
      <c r="L12">
        <v>8</v>
      </c>
      <c r="M12" s="3">
        <f t="shared" si="1"/>
        <v>10</v>
      </c>
      <c r="N12" s="4">
        <f t="shared" si="2"/>
        <v>67</v>
      </c>
    </row>
    <row r="13" spans="1:14" x14ac:dyDescent="0.25">
      <c r="A13" t="s">
        <v>65</v>
      </c>
      <c r="B13" s="1" t="s">
        <v>31</v>
      </c>
      <c r="C13" s="4">
        <v>10</v>
      </c>
      <c r="D13">
        <v>2</v>
      </c>
      <c r="E13">
        <v>7</v>
      </c>
      <c r="F13">
        <v>4</v>
      </c>
      <c r="G13">
        <v>5</v>
      </c>
      <c r="H13">
        <v>21</v>
      </c>
      <c r="I13">
        <v>0</v>
      </c>
      <c r="J13" s="3">
        <f t="shared" si="0"/>
        <v>39</v>
      </c>
      <c r="K13">
        <v>3</v>
      </c>
      <c r="L13">
        <v>12</v>
      </c>
      <c r="M13" s="3">
        <f t="shared" si="1"/>
        <v>15</v>
      </c>
      <c r="N13" s="4">
        <f t="shared" si="2"/>
        <v>64</v>
      </c>
    </row>
    <row r="14" spans="1:14" x14ac:dyDescent="0.25">
      <c r="A14" t="s">
        <v>66</v>
      </c>
      <c r="B14" s="1" t="s">
        <v>31</v>
      </c>
      <c r="C14" s="4">
        <v>10</v>
      </c>
      <c r="D14">
        <v>1</v>
      </c>
      <c r="E14">
        <v>14</v>
      </c>
      <c r="F14">
        <v>3</v>
      </c>
      <c r="G14">
        <v>8</v>
      </c>
      <c r="H14">
        <v>18</v>
      </c>
      <c r="I14">
        <v>0</v>
      </c>
      <c r="J14" s="3">
        <f t="shared" si="0"/>
        <v>44</v>
      </c>
      <c r="K14">
        <v>5</v>
      </c>
      <c r="L14">
        <v>10</v>
      </c>
      <c r="M14" s="3">
        <f t="shared" si="1"/>
        <v>15</v>
      </c>
      <c r="N14" s="4">
        <f t="shared" si="2"/>
        <v>69</v>
      </c>
    </row>
    <row r="15" spans="1:14" x14ac:dyDescent="0.25">
      <c r="A15" t="s">
        <v>67</v>
      </c>
      <c r="B15" s="1" t="s">
        <v>33</v>
      </c>
      <c r="C15" s="4">
        <v>9</v>
      </c>
      <c r="D15">
        <v>16</v>
      </c>
      <c r="E15">
        <v>7</v>
      </c>
      <c r="F15">
        <v>5</v>
      </c>
      <c r="G15">
        <v>4</v>
      </c>
      <c r="H15">
        <v>14</v>
      </c>
      <c r="I15">
        <v>1</v>
      </c>
      <c r="J15" s="3">
        <f t="shared" si="0"/>
        <v>47</v>
      </c>
      <c r="K15">
        <v>2</v>
      </c>
      <c r="L15">
        <v>10</v>
      </c>
      <c r="M15" s="3">
        <f t="shared" si="1"/>
        <v>12</v>
      </c>
      <c r="N15" s="4">
        <f t="shared" si="2"/>
        <v>68</v>
      </c>
    </row>
    <row r="16" spans="1:14" x14ac:dyDescent="0.25">
      <c r="A16" t="s">
        <v>68</v>
      </c>
      <c r="B16" s="1" t="s">
        <v>31</v>
      </c>
      <c r="C16" s="4">
        <v>10</v>
      </c>
      <c r="D16">
        <v>8</v>
      </c>
      <c r="E16">
        <v>14</v>
      </c>
      <c r="F16">
        <v>6</v>
      </c>
      <c r="G16">
        <v>12</v>
      </c>
      <c r="H16">
        <v>18</v>
      </c>
      <c r="I16">
        <v>0</v>
      </c>
      <c r="J16" s="3">
        <f t="shared" si="0"/>
        <v>58</v>
      </c>
      <c r="K16">
        <v>3</v>
      </c>
      <c r="L16">
        <v>10</v>
      </c>
      <c r="M16" s="3">
        <f t="shared" si="1"/>
        <v>13</v>
      </c>
      <c r="N16" s="4">
        <f t="shared" si="2"/>
        <v>81</v>
      </c>
    </row>
    <row r="17" spans="1:14" x14ac:dyDescent="0.25">
      <c r="A17" t="s">
        <v>69</v>
      </c>
      <c r="B17" s="1" t="s">
        <v>33</v>
      </c>
      <c r="C17" s="4">
        <v>9</v>
      </c>
      <c r="D17">
        <v>7</v>
      </c>
      <c r="E17">
        <v>10</v>
      </c>
      <c r="F17">
        <v>15</v>
      </c>
      <c r="G17">
        <v>14</v>
      </c>
      <c r="H17">
        <v>18</v>
      </c>
      <c r="I17">
        <v>0</v>
      </c>
      <c r="J17" s="3">
        <f t="shared" si="0"/>
        <v>64</v>
      </c>
      <c r="K17">
        <v>6</v>
      </c>
      <c r="L17">
        <v>14</v>
      </c>
      <c r="M17" s="3">
        <f t="shared" si="1"/>
        <v>20</v>
      </c>
      <c r="N17" s="4">
        <f t="shared" si="2"/>
        <v>93</v>
      </c>
    </row>
    <row r="18" spans="1:14" x14ac:dyDescent="0.25">
      <c r="A18" t="s">
        <v>70</v>
      </c>
      <c r="B18" s="1" t="s">
        <v>35</v>
      </c>
      <c r="C18" s="4">
        <v>11</v>
      </c>
      <c r="D18">
        <v>10</v>
      </c>
      <c r="E18">
        <v>17</v>
      </c>
      <c r="F18">
        <v>7</v>
      </c>
      <c r="G18">
        <v>17</v>
      </c>
      <c r="H18">
        <v>19</v>
      </c>
      <c r="I18">
        <v>0</v>
      </c>
      <c r="J18" s="3">
        <f t="shared" si="0"/>
        <v>70</v>
      </c>
      <c r="K18">
        <v>12</v>
      </c>
      <c r="L18">
        <v>13</v>
      </c>
      <c r="M18" s="3">
        <f t="shared" si="1"/>
        <v>25</v>
      </c>
      <c r="N18" s="4">
        <f t="shared" si="2"/>
        <v>106</v>
      </c>
    </row>
    <row r="19" spans="1:14" x14ac:dyDescent="0.25">
      <c r="A19" t="s">
        <v>71</v>
      </c>
      <c r="B19" s="1" t="s">
        <v>77</v>
      </c>
      <c r="C19" s="4">
        <v>9</v>
      </c>
      <c r="D19">
        <v>6</v>
      </c>
      <c r="E19">
        <v>16</v>
      </c>
      <c r="F19">
        <v>28</v>
      </c>
      <c r="G19">
        <v>15</v>
      </c>
      <c r="H19">
        <v>15</v>
      </c>
      <c r="I19">
        <v>0</v>
      </c>
      <c r="J19" s="3">
        <f t="shared" si="0"/>
        <v>80</v>
      </c>
      <c r="K19">
        <v>4</v>
      </c>
      <c r="L19">
        <v>8</v>
      </c>
      <c r="M19" s="3">
        <f t="shared" si="1"/>
        <v>12</v>
      </c>
      <c r="N19" s="4">
        <f t="shared" si="2"/>
        <v>101</v>
      </c>
    </row>
    <row r="20" spans="1:14" x14ac:dyDescent="0.25">
      <c r="A20" t="s">
        <v>72</v>
      </c>
      <c r="B20" s="1" t="s">
        <v>78</v>
      </c>
      <c r="C20" s="4">
        <v>10</v>
      </c>
      <c r="D20">
        <v>14</v>
      </c>
      <c r="E20">
        <v>16</v>
      </c>
      <c r="F20">
        <v>23</v>
      </c>
      <c r="G20">
        <v>13</v>
      </c>
      <c r="H20">
        <v>24</v>
      </c>
      <c r="I20">
        <v>1</v>
      </c>
      <c r="J20" s="3">
        <f t="shared" si="0"/>
        <v>91</v>
      </c>
      <c r="K20">
        <v>9</v>
      </c>
      <c r="L20">
        <v>12</v>
      </c>
      <c r="M20" s="3">
        <f t="shared" si="1"/>
        <v>21</v>
      </c>
      <c r="N20" s="4">
        <f t="shared" si="2"/>
        <v>122</v>
      </c>
    </row>
    <row r="21" spans="1:14" x14ac:dyDescent="0.25">
      <c r="A21" t="s">
        <v>73</v>
      </c>
      <c r="B21" s="1" t="s">
        <v>79</v>
      </c>
      <c r="C21" s="4">
        <v>10</v>
      </c>
      <c r="D21">
        <v>11</v>
      </c>
      <c r="E21">
        <v>21</v>
      </c>
      <c r="F21">
        <v>7</v>
      </c>
      <c r="G21">
        <v>10</v>
      </c>
      <c r="H21">
        <v>26</v>
      </c>
      <c r="I21">
        <v>1</v>
      </c>
      <c r="J21" s="3">
        <f t="shared" si="0"/>
        <v>76</v>
      </c>
      <c r="K21">
        <v>13</v>
      </c>
      <c r="L21">
        <v>12</v>
      </c>
      <c r="M21" s="3">
        <f t="shared" si="1"/>
        <v>25</v>
      </c>
      <c r="N21" s="4">
        <f t="shared" si="2"/>
        <v>111</v>
      </c>
    </row>
    <row r="22" spans="1:14" x14ac:dyDescent="0.25">
      <c r="A22" t="s">
        <v>74</v>
      </c>
      <c r="B22" s="1" t="s">
        <v>37</v>
      </c>
      <c r="C22" s="4">
        <v>12</v>
      </c>
      <c r="D22">
        <v>7</v>
      </c>
      <c r="E22">
        <v>14</v>
      </c>
      <c r="F22">
        <v>10</v>
      </c>
      <c r="G22">
        <v>21</v>
      </c>
      <c r="H22">
        <v>19</v>
      </c>
      <c r="I22">
        <v>0</v>
      </c>
      <c r="J22" s="3">
        <f t="shared" si="0"/>
        <v>71</v>
      </c>
      <c r="K22">
        <v>6</v>
      </c>
      <c r="L22">
        <v>10</v>
      </c>
      <c r="M22" s="3">
        <f t="shared" si="1"/>
        <v>16</v>
      </c>
      <c r="N22" s="4">
        <f t="shared" si="2"/>
        <v>99</v>
      </c>
    </row>
    <row r="23" spans="1:14" x14ac:dyDescent="0.25">
      <c r="A23" t="s">
        <v>75</v>
      </c>
      <c r="B23" s="1" t="s">
        <v>37</v>
      </c>
      <c r="C23" s="4">
        <v>12</v>
      </c>
      <c r="D23">
        <v>12</v>
      </c>
      <c r="E23">
        <v>17</v>
      </c>
      <c r="F23">
        <v>4</v>
      </c>
      <c r="G23">
        <v>10</v>
      </c>
      <c r="H23">
        <v>34</v>
      </c>
      <c r="I23">
        <v>0</v>
      </c>
      <c r="J23" s="3">
        <f t="shared" si="0"/>
        <v>77</v>
      </c>
      <c r="K23">
        <v>8</v>
      </c>
      <c r="L23">
        <v>11</v>
      </c>
      <c r="M23" s="3">
        <f t="shared" si="1"/>
        <v>19</v>
      </c>
      <c r="N23" s="4">
        <f t="shared" si="2"/>
        <v>108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topLeftCell="A55" workbookViewId="0">
      <selection activeCell="B80" sqref="B80"/>
    </sheetView>
  </sheetViews>
  <sheetFormatPr defaultRowHeight="15" x14ac:dyDescent="0.25"/>
  <cols>
    <col min="1" max="1" width="11.28515625" customWidth="1"/>
    <col min="3" max="3" width="7.140625" bestFit="1" customWidth="1"/>
    <col min="4" max="4" width="10" bestFit="1" customWidth="1"/>
  </cols>
  <sheetData>
    <row r="1" spans="1:7" s="6" customFormat="1" x14ac:dyDescent="0.25">
      <c r="A1" s="3" t="s">
        <v>164</v>
      </c>
    </row>
    <row r="2" spans="1:7" s="6" customFormat="1" x14ac:dyDescent="0.25"/>
    <row r="3" spans="1:7" s="6" customFormat="1" x14ac:dyDescent="0.25">
      <c r="A3" s="3" t="s">
        <v>165</v>
      </c>
    </row>
    <row r="4" spans="1:7" s="6" customFormat="1" x14ac:dyDescent="0.25"/>
    <row r="5" spans="1:7" s="6" customFormat="1" x14ac:dyDescent="0.25">
      <c r="A5" s="3" t="s">
        <v>178</v>
      </c>
    </row>
    <row r="6" spans="1:7" s="6" customFormat="1" x14ac:dyDescent="0.25"/>
    <row r="7" spans="1:7" ht="30" x14ac:dyDescent="0.25">
      <c r="A7" s="10" t="s">
        <v>171</v>
      </c>
      <c r="B7" s="9" t="s">
        <v>172</v>
      </c>
      <c r="C7" s="9" t="s">
        <v>167</v>
      </c>
      <c r="D7" s="23" t="s">
        <v>168</v>
      </c>
      <c r="E7" s="9" t="s">
        <v>45</v>
      </c>
    </row>
    <row r="8" spans="1:7" x14ac:dyDescent="0.25">
      <c r="A8" s="18" t="s">
        <v>145</v>
      </c>
      <c r="B8" s="11">
        <v>5</v>
      </c>
      <c r="C8" s="11">
        <v>12</v>
      </c>
      <c r="D8" s="11">
        <v>14</v>
      </c>
      <c r="E8" s="12">
        <f>SUM(B8:D8)</f>
        <v>31</v>
      </c>
    </row>
    <row r="9" spans="1:7" x14ac:dyDescent="0.25">
      <c r="A9" s="18" t="s">
        <v>146</v>
      </c>
      <c r="B9" s="11">
        <v>5</v>
      </c>
      <c r="C9" s="11">
        <v>10</v>
      </c>
      <c r="D9" s="11">
        <v>5</v>
      </c>
      <c r="E9" s="12">
        <f t="shared" ref="E9:E29" si="0">SUM(B9:D9)</f>
        <v>20</v>
      </c>
    </row>
    <row r="10" spans="1:7" x14ac:dyDescent="0.25">
      <c r="A10" s="18" t="s">
        <v>147</v>
      </c>
      <c r="B10" s="11">
        <v>5</v>
      </c>
      <c r="C10" s="11">
        <v>13</v>
      </c>
      <c r="D10" s="11">
        <v>8</v>
      </c>
      <c r="E10" s="12">
        <f t="shared" si="0"/>
        <v>26</v>
      </c>
    </row>
    <row r="11" spans="1:7" x14ac:dyDescent="0.25">
      <c r="A11" s="18" t="s">
        <v>149</v>
      </c>
      <c r="B11" s="11">
        <v>6</v>
      </c>
      <c r="C11" s="11">
        <v>13</v>
      </c>
      <c r="D11" s="11">
        <v>12</v>
      </c>
      <c r="E11" s="12">
        <f t="shared" si="0"/>
        <v>31</v>
      </c>
    </row>
    <row r="12" spans="1:7" x14ac:dyDescent="0.25">
      <c r="A12" s="18" t="s">
        <v>148</v>
      </c>
      <c r="B12" s="11">
        <v>6</v>
      </c>
      <c r="C12" s="11">
        <v>24</v>
      </c>
      <c r="D12" s="11">
        <v>28</v>
      </c>
      <c r="E12" s="12">
        <f t="shared" si="0"/>
        <v>58</v>
      </c>
    </row>
    <row r="13" spans="1:7" x14ac:dyDescent="0.25">
      <c r="A13" s="18" t="s">
        <v>150</v>
      </c>
      <c r="B13" s="11">
        <v>8</v>
      </c>
      <c r="C13" s="11">
        <v>39</v>
      </c>
      <c r="D13" s="11">
        <v>25</v>
      </c>
      <c r="E13" s="12">
        <f t="shared" si="0"/>
        <v>72</v>
      </c>
    </row>
    <row r="14" spans="1:7" x14ac:dyDescent="0.25">
      <c r="A14" s="18" t="s">
        <v>151</v>
      </c>
      <c r="B14" s="11">
        <v>8</v>
      </c>
      <c r="C14" s="11">
        <v>40</v>
      </c>
      <c r="D14" s="11">
        <v>32</v>
      </c>
      <c r="E14" s="12">
        <f t="shared" si="0"/>
        <v>80</v>
      </c>
      <c r="F14" s="17"/>
      <c r="G14" s="17"/>
    </row>
    <row r="15" spans="1:7" x14ac:dyDescent="0.25">
      <c r="A15" s="18" t="s">
        <v>152</v>
      </c>
      <c r="B15" s="11">
        <v>8</v>
      </c>
      <c r="C15" s="11">
        <v>53</v>
      </c>
      <c r="D15" s="11">
        <v>16</v>
      </c>
      <c r="E15" s="12">
        <f t="shared" si="0"/>
        <v>77</v>
      </c>
    </row>
    <row r="16" spans="1:7" x14ac:dyDescent="0.25">
      <c r="A16" s="18" t="s">
        <v>131</v>
      </c>
      <c r="B16" s="11">
        <v>9</v>
      </c>
      <c r="C16" s="11">
        <v>42</v>
      </c>
      <c r="D16" s="11">
        <v>14</v>
      </c>
      <c r="E16" s="12">
        <f t="shared" si="0"/>
        <v>65</v>
      </c>
    </row>
    <row r="17" spans="1:5" x14ac:dyDescent="0.25">
      <c r="A17" s="7" t="s">
        <v>132</v>
      </c>
      <c r="B17" s="11">
        <v>10</v>
      </c>
      <c r="C17" s="11">
        <v>32</v>
      </c>
      <c r="D17" s="11">
        <v>14</v>
      </c>
      <c r="E17" s="12">
        <f t="shared" si="0"/>
        <v>56</v>
      </c>
    </row>
    <row r="18" spans="1:5" x14ac:dyDescent="0.25">
      <c r="A18" s="7" t="s">
        <v>133</v>
      </c>
      <c r="B18" s="11">
        <v>9</v>
      </c>
      <c r="C18" s="11">
        <v>48</v>
      </c>
      <c r="D18" s="11">
        <v>10</v>
      </c>
      <c r="E18" s="12">
        <f t="shared" si="0"/>
        <v>67</v>
      </c>
    </row>
    <row r="19" spans="1:5" x14ac:dyDescent="0.25">
      <c r="A19" s="7" t="s">
        <v>134</v>
      </c>
      <c r="B19" s="11">
        <v>10</v>
      </c>
      <c r="C19" s="11">
        <v>39</v>
      </c>
      <c r="D19" s="11">
        <v>15</v>
      </c>
      <c r="E19" s="12">
        <f t="shared" si="0"/>
        <v>64</v>
      </c>
    </row>
    <row r="20" spans="1:5" x14ac:dyDescent="0.25">
      <c r="A20" s="7" t="s">
        <v>135</v>
      </c>
      <c r="B20" s="11">
        <v>10</v>
      </c>
      <c r="C20" s="11">
        <v>44</v>
      </c>
      <c r="D20" s="11">
        <v>15</v>
      </c>
      <c r="E20" s="12">
        <f t="shared" si="0"/>
        <v>69</v>
      </c>
    </row>
    <row r="21" spans="1:5" x14ac:dyDescent="0.25">
      <c r="A21" s="7" t="s">
        <v>136</v>
      </c>
      <c r="B21" s="11">
        <v>9</v>
      </c>
      <c r="C21" s="11">
        <v>47</v>
      </c>
      <c r="D21" s="11">
        <v>12</v>
      </c>
      <c r="E21" s="12">
        <f t="shared" si="0"/>
        <v>68</v>
      </c>
    </row>
    <row r="22" spans="1:5" x14ac:dyDescent="0.25">
      <c r="A22" s="7" t="s">
        <v>137</v>
      </c>
      <c r="B22" s="11">
        <v>10</v>
      </c>
      <c r="C22" s="11">
        <v>58</v>
      </c>
      <c r="D22" s="11">
        <v>13</v>
      </c>
      <c r="E22" s="12">
        <f t="shared" si="0"/>
        <v>81</v>
      </c>
    </row>
    <row r="23" spans="1:5" x14ac:dyDescent="0.25">
      <c r="A23" s="7" t="s">
        <v>138</v>
      </c>
      <c r="B23" s="11">
        <v>9</v>
      </c>
      <c r="C23" s="11">
        <v>64</v>
      </c>
      <c r="D23" s="11">
        <v>20</v>
      </c>
      <c r="E23" s="12">
        <f t="shared" si="0"/>
        <v>93</v>
      </c>
    </row>
    <row r="24" spans="1:5" x14ac:dyDescent="0.25">
      <c r="A24" s="7" t="s">
        <v>139</v>
      </c>
      <c r="B24" s="11">
        <v>11</v>
      </c>
      <c r="C24" s="11">
        <v>70</v>
      </c>
      <c r="D24" s="11">
        <v>25</v>
      </c>
      <c r="E24" s="12">
        <f t="shared" si="0"/>
        <v>106</v>
      </c>
    </row>
    <row r="25" spans="1:5" x14ac:dyDescent="0.25">
      <c r="A25" s="7" t="s">
        <v>140</v>
      </c>
      <c r="B25" s="11">
        <v>9</v>
      </c>
      <c r="C25" s="11">
        <v>80</v>
      </c>
      <c r="D25" s="11">
        <v>12</v>
      </c>
      <c r="E25" s="12">
        <f t="shared" si="0"/>
        <v>101</v>
      </c>
    </row>
    <row r="26" spans="1:5" x14ac:dyDescent="0.25">
      <c r="A26" s="7" t="s">
        <v>141</v>
      </c>
      <c r="B26" s="11">
        <v>10</v>
      </c>
      <c r="C26" s="11">
        <v>91</v>
      </c>
      <c r="D26" s="11">
        <v>21</v>
      </c>
      <c r="E26" s="12">
        <f t="shared" si="0"/>
        <v>122</v>
      </c>
    </row>
    <row r="27" spans="1:5" x14ac:dyDescent="0.25">
      <c r="A27" s="7" t="s">
        <v>142</v>
      </c>
      <c r="B27" s="11">
        <v>10</v>
      </c>
      <c r="C27" s="11">
        <v>76</v>
      </c>
      <c r="D27" s="11">
        <v>25</v>
      </c>
      <c r="E27" s="12">
        <f t="shared" si="0"/>
        <v>111</v>
      </c>
    </row>
    <row r="28" spans="1:5" x14ac:dyDescent="0.25">
      <c r="A28" s="7" t="s">
        <v>143</v>
      </c>
      <c r="B28" s="11">
        <v>12</v>
      </c>
      <c r="C28" s="11">
        <v>71</v>
      </c>
      <c r="D28" s="11">
        <v>16</v>
      </c>
      <c r="E28" s="12">
        <f t="shared" si="0"/>
        <v>99</v>
      </c>
    </row>
    <row r="29" spans="1:5" x14ac:dyDescent="0.25">
      <c r="A29" s="7" t="s">
        <v>144</v>
      </c>
      <c r="B29" s="11">
        <v>12</v>
      </c>
      <c r="C29" s="11">
        <v>77</v>
      </c>
      <c r="D29" s="11">
        <v>19</v>
      </c>
      <c r="E29" s="12">
        <f t="shared" si="0"/>
        <v>108</v>
      </c>
    </row>
    <row r="30" spans="1:5" s="6" customFormat="1" x14ac:dyDescent="0.25"/>
    <row r="31" spans="1:5" s="6" customFormat="1" x14ac:dyDescent="0.25"/>
    <row r="32" spans="1:5"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6" customFormat="1" x14ac:dyDescent="0.25"/>
    <row r="50" s="6" customFormat="1" x14ac:dyDescent="0.25"/>
    <row r="51" s="6" customFormat="1" x14ac:dyDescent="0.25"/>
    <row r="52" s="6" customFormat="1" x14ac:dyDescent="0.25"/>
    <row r="53" s="6" customFormat="1" x14ac:dyDescent="0.25"/>
    <row r="54" s="6" customFormat="1" x14ac:dyDescent="0.25"/>
    <row r="55" s="6" customFormat="1" x14ac:dyDescent="0.25"/>
    <row r="56" s="6" customFormat="1" x14ac:dyDescent="0.25"/>
    <row r="57" s="6" customFormat="1" x14ac:dyDescent="0.25"/>
    <row r="58" s="6" customFormat="1" x14ac:dyDescent="0.25"/>
    <row r="59" s="6" customFormat="1" x14ac:dyDescent="0.25"/>
    <row r="60" s="6" customFormat="1" x14ac:dyDescent="0.25"/>
    <row r="61" s="6" customFormat="1" x14ac:dyDescent="0.25"/>
    <row r="62" s="6" customFormat="1" x14ac:dyDescent="0.25"/>
    <row r="63" s="6" customFormat="1" x14ac:dyDescent="0.25"/>
    <row r="64" s="6" customFormat="1" x14ac:dyDescent="0.25"/>
    <row r="65" spans="2:2" s="6" customFormat="1" x14ac:dyDescent="0.25"/>
    <row r="66" spans="2:2" s="6" customFormat="1" x14ac:dyDescent="0.25"/>
    <row r="67" spans="2:2" s="6" customFormat="1" x14ac:dyDescent="0.25"/>
    <row r="68" spans="2:2" s="6" customFormat="1" x14ac:dyDescent="0.25"/>
    <row r="69" spans="2:2" s="6" customFormat="1" x14ac:dyDescent="0.25"/>
    <row r="70" spans="2:2" s="6" customFormat="1" x14ac:dyDescent="0.25"/>
    <row r="71" spans="2:2" s="6" customFormat="1" x14ac:dyDescent="0.25"/>
    <row r="72" spans="2:2" s="6" customFormat="1" x14ac:dyDescent="0.25"/>
    <row r="73" spans="2:2" s="6" customFormat="1" x14ac:dyDescent="0.25"/>
    <row r="74" spans="2:2" s="6" customFormat="1" x14ac:dyDescent="0.25"/>
    <row r="75" spans="2:2" s="6" customFormat="1" x14ac:dyDescent="0.25"/>
    <row r="76" spans="2:2" s="6" customFormat="1" x14ac:dyDescent="0.25"/>
    <row r="77" spans="2:2" s="6" customFormat="1" x14ac:dyDescent="0.25"/>
    <row r="78" spans="2:2" s="6" customFormat="1" x14ac:dyDescent="0.25"/>
    <row r="80" spans="2:2" x14ac:dyDescent="0.25">
      <c r="B80" t="s">
        <v>181</v>
      </c>
    </row>
    <row r="81" spans="1:2" x14ac:dyDescent="0.25">
      <c r="A81" t="s">
        <v>54</v>
      </c>
      <c r="B81">
        <v>31</v>
      </c>
    </row>
    <row r="82" spans="1:2" x14ac:dyDescent="0.25">
      <c r="A82" t="s">
        <v>55</v>
      </c>
      <c r="B82">
        <v>20</v>
      </c>
    </row>
    <row r="83" spans="1:2" x14ac:dyDescent="0.25">
      <c r="A83" t="s">
        <v>56</v>
      </c>
      <c r="B83">
        <v>26</v>
      </c>
    </row>
    <row r="84" spans="1:2" x14ac:dyDescent="0.25">
      <c r="A84" t="s">
        <v>57</v>
      </c>
      <c r="B84">
        <v>31</v>
      </c>
    </row>
    <row r="85" spans="1:2" x14ac:dyDescent="0.25">
      <c r="A85" t="s">
        <v>58</v>
      </c>
      <c r="B85">
        <v>58</v>
      </c>
    </row>
    <row r="86" spans="1:2" x14ac:dyDescent="0.25">
      <c r="A86" t="s">
        <v>59</v>
      </c>
      <c r="B86">
        <v>72</v>
      </c>
    </row>
    <row r="87" spans="1:2" x14ac:dyDescent="0.25">
      <c r="A87" t="s">
        <v>60</v>
      </c>
      <c r="B87">
        <v>80</v>
      </c>
    </row>
    <row r="88" spans="1:2" x14ac:dyDescent="0.25">
      <c r="A88" t="s">
        <v>61</v>
      </c>
      <c r="B88">
        <v>77</v>
      </c>
    </row>
    <row r="89" spans="1:2" x14ac:dyDescent="0.25">
      <c r="A89" t="s">
        <v>62</v>
      </c>
      <c r="B89">
        <v>65</v>
      </c>
    </row>
    <row r="90" spans="1:2" x14ac:dyDescent="0.25">
      <c r="A90" t="s">
        <v>63</v>
      </c>
      <c r="B90">
        <v>56</v>
      </c>
    </row>
    <row r="91" spans="1:2" x14ac:dyDescent="0.25">
      <c r="A91" t="s">
        <v>64</v>
      </c>
      <c r="B91">
        <v>67</v>
      </c>
    </row>
    <row r="92" spans="1:2" x14ac:dyDescent="0.25">
      <c r="A92" t="s">
        <v>65</v>
      </c>
      <c r="B92">
        <v>64</v>
      </c>
    </row>
    <row r="93" spans="1:2" x14ac:dyDescent="0.25">
      <c r="A93" t="s">
        <v>66</v>
      </c>
      <c r="B93">
        <v>69</v>
      </c>
    </row>
    <row r="94" spans="1:2" x14ac:dyDescent="0.25">
      <c r="A94" t="s">
        <v>67</v>
      </c>
      <c r="B94">
        <v>68</v>
      </c>
    </row>
    <row r="95" spans="1:2" x14ac:dyDescent="0.25">
      <c r="A95" t="s">
        <v>68</v>
      </c>
      <c r="B95">
        <v>81</v>
      </c>
    </row>
    <row r="96" spans="1:2" x14ac:dyDescent="0.25">
      <c r="A96" t="s">
        <v>69</v>
      </c>
      <c r="B96">
        <v>93</v>
      </c>
    </row>
    <row r="97" spans="1:2" x14ac:dyDescent="0.25">
      <c r="A97" t="s">
        <v>70</v>
      </c>
      <c r="B97">
        <v>106</v>
      </c>
    </row>
    <row r="98" spans="1:2" x14ac:dyDescent="0.25">
      <c r="A98" t="s">
        <v>71</v>
      </c>
      <c r="B98">
        <v>101</v>
      </c>
    </row>
    <row r="99" spans="1:2" x14ac:dyDescent="0.25">
      <c r="A99" t="s">
        <v>72</v>
      </c>
      <c r="B99">
        <v>122</v>
      </c>
    </row>
    <row r="100" spans="1:2" x14ac:dyDescent="0.25">
      <c r="A100" t="s">
        <v>73</v>
      </c>
      <c r="B100">
        <v>111</v>
      </c>
    </row>
    <row r="101" spans="1:2" x14ac:dyDescent="0.25">
      <c r="A101" t="s">
        <v>74</v>
      </c>
      <c r="B101">
        <v>99</v>
      </c>
    </row>
    <row r="102" spans="1:2" x14ac:dyDescent="0.25">
      <c r="A102" t="s">
        <v>75</v>
      </c>
      <c r="B102">
        <v>109</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Table A - CoP</vt:lpstr>
      <vt:lpstr>SC raw numbers</vt:lpstr>
      <vt:lpstr>Table B - SC </vt:lpstr>
      <vt:lpstr>AC raw numbers</vt:lpstr>
      <vt:lpstr>Table C - AC </vt:lpstr>
      <vt:lpstr>PC raw numbers</vt:lpstr>
      <vt:lpstr>Table D - PC</vt:lpstr>
      <vt:lpstr>'Table A - CoP'!Print_Area</vt:lpstr>
      <vt:lpstr>'Table B - SC '!Print_Area</vt:lpstr>
      <vt:lpstr>'Table C - AC '!Print_Area</vt:lpstr>
      <vt:lpstr>'Table D - PC'!Print_Area</vt:lpstr>
    </vt:vector>
  </TitlesOfParts>
  <Company>United Nations Office at Geneva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Hélène Gandois</dc:creator>
  <cp:lastModifiedBy>Kwitsinskaia</cp:lastModifiedBy>
  <cp:lastPrinted>2015-12-01T08:32:54Z</cp:lastPrinted>
  <dcterms:created xsi:type="dcterms:W3CDTF">2015-09-23T13:29:24Z</dcterms:created>
  <dcterms:modified xsi:type="dcterms:W3CDTF">2015-12-01T12:39:11Z</dcterms:modified>
</cp:coreProperties>
</file>