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 activeTab="6"/>
  </bookViews>
  <sheets>
    <sheet name="Table A - CoP" sheetId="7" r:id="rId1"/>
    <sheet name="SC raw numbers" sheetId="5" state="hidden" r:id="rId2"/>
    <sheet name="Table B - SC " sheetId="6" r:id="rId3"/>
    <sheet name="AC raw numbers" sheetId="1" state="hidden" r:id="rId4"/>
    <sheet name="Table C - AC " sheetId="2" r:id="rId5"/>
    <sheet name="PC raw numbers" sheetId="3" state="hidden" r:id="rId6"/>
    <sheet name="Table D - PC" sheetId="4" r:id="rId7"/>
  </sheets>
  <definedNames>
    <definedName name="_xlnm.Print_Area" localSheetId="0">'Table A - CoP'!$A$1:$I$43</definedName>
    <definedName name="_xlnm.Print_Area" localSheetId="2">'Table B - SC '!$A$1:$H$50</definedName>
    <definedName name="_xlnm.Print_Area" localSheetId="4">'Table C - AC '!$A$1:$I$70</definedName>
    <definedName name="_xlnm.Print_Area" localSheetId="6">'Table D - PC'!$A$2:$I$68</definedName>
  </definedNames>
  <calcPr calcId="145621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9" i="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8" i="2"/>
  <c r="E9" i="6"/>
  <c r="E10" i="6"/>
  <c r="E11" i="6"/>
  <c r="E12" i="6"/>
  <c r="E13" i="6"/>
  <c r="E14" i="6"/>
  <c r="E15" i="6"/>
  <c r="E16" i="6"/>
  <c r="E8" i="6"/>
  <c r="D17" i="7"/>
  <c r="D18" i="7"/>
  <c r="D19" i="7"/>
  <c r="D20" i="7"/>
  <c r="D21" i="7"/>
  <c r="D22" i="7"/>
  <c r="D16" i="7" l="1"/>
  <c r="D15" i="7" l="1"/>
  <c r="D14" i="7" l="1"/>
  <c r="D13" i="7"/>
  <c r="D12" i="7" l="1"/>
  <c r="D9" i="7"/>
  <c r="D10" i="7"/>
  <c r="D11" i="7"/>
  <c r="D8" i="7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<sst xmlns="http://schemas.openxmlformats.org/spreadsheetml/2006/main" count="311" uniqueCount="178">
  <si>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</si>
  <si>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</si>
  <si>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</si>
  <si>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</si>
  <si>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</si>
  <si>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</si>
  <si>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</si>
  <si>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</si>
  <si>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</si>
  <si>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</si>
  <si>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</si>
  <si>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</si>
  <si>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</si>
  <si>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</si>
  <si>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</si>
  <si>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</si>
  <si>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</si>
  <si>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</si>
  <si>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</si>
  <si>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</si>
  <si>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</si>
  <si>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</si>
  <si>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</si>
  <si>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</si>
  <si>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</si>
  <si>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</si>
  <si>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</si>
  <si>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</si>
  <si>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</si>
  <si>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</si>
  <si>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</si>
  <si>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</si>
  <si>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</si>
  <si>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</si>
  <si>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</si>
  <si>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</si>
  <si>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</si>
  <si>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</si>
  <si>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</si>
  <si>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</si>
  <si>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</si>
  <si>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</si>
  <si>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</si>
  <si>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</si>
  <si>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</si>
  <si>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</si>
  <si>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</si>
  <si>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</si>
  <si>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</si>
  <si>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</si>
  <si>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</si>
  <si>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</si>
  <si>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</si>
  <si>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</si>
  <si>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</si>
  <si>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</si>
  <si>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</si>
  <si>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</si>
  <si>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</si>
  <si>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</si>
  <si>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</si>
  <si>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</si>
  <si>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</si>
  <si>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</si>
  <si>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</si>
  <si>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</si>
  <si>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</si>
  <si>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</si>
  <si>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</si>
  <si>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</si>
  <si>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</si>
  <si>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</si>
  <si>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</si>
  <si>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</si>
  <si>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</si>
  <si>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</si>
  <si>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</si>
  <si>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</si>
  <si>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</si>
  <si>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</si>
  <si>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Participation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</si>
  <si>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</si>
  <si>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</si>
  <si>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</si>
  <si>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</si>
  <si>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</si>
  <si>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</si>
  <si>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</si>
  <si>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</si>
  <si>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</si>
  <si>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</si>
  <si>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 xml:space="preserve">Number of participants at the governing bodies and scientific committees meetings </t>
  </si>
  <si>
    <t>Table A. Participants at the Conference of the Parties since CoP2 to CoP16</t>
  </si>
  <si>
    <t>Meeting</t>
  </si>
  <si>
    <t xml:space="preserve">Table B. Participants at the Standing Committe since SC46 to SC65 </t>
  </si>
  <si>
    <t>Table C. Participants at the Animals Committe since AC1 to SC28</t>
  </si>
  <si>
    <t>Table D. Participants at the Plants Committe since PC1 to PC22</t>
  </si>
  <si>
    <t>Note that the above number of participants per meeting does not include day visitors.</t>
  </si>
  <si>
    <t>CoP16 (2013)</t>
  </si>
  <si>
    <t>CoP15 (2010)</t>
  </si>
  <si>
    <t>CoP14 (2007)</t>
  </si>
  <si>
    <t>CoP13 (2004)</t>
  </si>
  <si>
    <t>CoP12 (2002)</t>
  </si>
  <si>
    <t>CoP11 (2000)</t>
  </si>
  <si>
    <t>CoP10 (1997)</t>
  </si>
  <si>
    <t>CoP9 (1994)</t>
  </si>
  <si>
    <t>CoP8 (1992)</t>
  </si>
  <si>
    <t>CoP7 (1989)</t>
  </si>
  <si>
    <t>CoP6 (1987)</t>
  </si>
  <si>
    <t>CoP5 (1985)</t>
  </si>
  <si>
    <t>CoP4 (1983)</t>
  </si>
  <si>
    <t>CoP3 (1981)</t>
  </si>
  <si>
    <t>CoP2 (1979)</t>
  </si>
  <si>
    <t>SC65 (2014)</t>
  </si>
  <si>
    <t>SC62 (2012)</t>
  </si>
  <si>
    <t>SC61 (2011)</t>
  </si>
  <si>
    <t>SC58 (2009)</t>
  </si>
  <si>
    <t>SC57 (2008)</t>
  </si>
  <si>
    <t>SC54 (2006)</t>
  </si>
  <si>
    <t>SC53 (2005)</t>
  </si>
  <si>
    <t>SC50 (2004)</t>
  </si>
  <si>
    <t>SC46 (2002)</t>
  </si>
  <si>
    <t>AC12 (1995)</t>
  </si>
  <si>
    <t>AC13 (1996)</t>
  </si>
  <si>
    <t>AC14 (1998)</t>
  </si>
  <si>
    <t>AC15 (1999)</t>
  </si>
  <si>
    <t>AC16 (2000)</t>
  </si>
  <si>
    <t>AC17 (2001)</t>
  </si>
  <si>
    <t>AC18 (2002)</t>
  </si>
  <si>
    <t>AC19 (2003)</t>
  </si>
  <si>
    <t>AC20 (2004)</t>
  </si>
  <si>
    <t>AC21 (2005)</t>
  </si>
  <si>
    <t>AC22 (2006)</t>
  </si>
  <si>
    <t>AC23 (2008)</t>
  </si>
  <si>
    <t>AC24 (2009)</t>
  </si>
  <si>
    <t>AC25 (2011)</t>
  </si>
  <si>
    <t>AC26 (2012)</t>
  </si>
  <si>
    <t>AC27 (2014)</t>
  </si>
  <si>
    <t>AC28 (2015)</t>
  </si>
  <si>
    <t>PC9 (1999)</t>
  </si>
  <si>
    <t>PC10 (2000)</t>
  </si>
  <si>
    <t>PC11 (2001)</t>
  </si>
  <si>
    <t>PC12 (2002)</t>
  </si>
  <si>
    <t>PC13 (2003)</t>
  </si>
  <si>
    <t>PC14 (2004)</t>
  </si>
  <si>
    <t>PC15 (2005)</t>
  </si>
  <si>
    <t>PC16 (2006)</t>
  </si>
  <si>
    <t>PC17 (2008)</t>
  </si>
  <si>
    <t>PC18 (2009)</t>
  </si>
  <si>
    <t>PC19 (2011)</t>
  </si>
  <si>
    <t>PC20 (2012)</t>
  </si>
  <si>
    <t>PC21 (2014)</t>
  </si>
  <si>
    <t>PC22 (2015)</t>
  </si>
  <si>
    <t>Annex 1</t>
  </si>
  <si>
    <t>PC1 (1988)</t>
  </si>
  <si>
    <t>PC2 (1991)</t>
  </si>
  <si>
    <t>PC3 (1992)</t>
  </si>
  <si>
    <t>PC5 (1994)</t>
  </si>
  <si>
    <t>PC4 (1993)</t>
  </si>
  <si>
    <t>PC6 (1995)</t>
  </si>
  <si>
    <t>PC7 (1996)</t>
  </si>
  <si>
    <t>PC8 (1997)</t>
  </si>
  <si>
    <t>AC1 (1988)</t>
  </si>
  <si>
    <t>AC2 (1989)</t>
  </si>
  <si>
    <t>AC3 (1989)</t>
  </si>
  <si>
    <t>AC4 (1990)</t>
  </si>
  <si>
    <t>AC5 (1991)</t>
  </si>
  <si>
    <t>AC8 (1992)</t>
  </si>
  <si>
    <t>AC9 (1993)</t>
  </si>
  <si>
    <t>AC10 (1994)</t>
  </si>
  <si>
    <t>AC11 (1994)</t>
  </si>
  <si>
    <t>1-day meeting</t>
  </si>
  <si>
    <t>AC6 (1992)</t>
  </si>
  <si>
    <t>AC7 (1992)</t>
  </si>
  <si>
    <t>Note that AC6 (1992) and AC7 (1992) are not included in the above data as they were 1-day meetings.</t>
  </si>
  <si>
    <t>Note that the SC meetings prior and after the CoPs are not incuded in above table as separate registration data to show SC and CoPs participation are not available.</t>
  </si>
  <si>
    <t>Participation over time</t>
  </si>
  <si>
    <t>SC66 Doc. 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</si>
</sst>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0" borderId="0" xfId="0" applyBorder="1"/>
    <xf numFmtId="0" fontId="0" fillId="2" borderId="4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Parties participation to CoP meetings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A - CoP'!$B$7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A - CoP'!$A$8:$A$22</c:f>
              <c:strCache>
                <c:ptCount val="15"/>
                <c:pt idx="0">
                  <c:v>CoP2 (1979)</c:v>
                </c:pt>
                <c:pt idx="1">
                  <c:v>CoP3 (1981)</c:v>
                </c:pt>
                <c:pt idx="2">
                  <c:v>CoP4 (1983)</c:v>
                </c:pt>
                <c:pt idx="3">
                  <c:v>CoP5 (1985)</c:v>
                </c:pt>
                <c:pt idx="4">
                  <c:v>CoP6 (1987)</c:v>
                </c:pt>
                <c:pt idx="5">
                  <c:v>CoP7 (1989)</c:v>
                </c:pt>
                <c:pt idx="6">
                  <c:v>CoP8 (1992)</c:v>
                </c:pt>
                <c:pt idx="7">
                  <c:v>CoP9 (1994)</c:v>
                </c:pt>
                <c:pt idx="8">
                  <c:v>CoP10 (1997)</c:v>
                </c:pt>
                <c:pt idx="9">
                  <c:v>CoP11 (2000)</c:v>
                </c:pt>
                <c:pt idx="10">
                  <c:v>CoP12 (2002)</c:v>
                </c:pt>
                <c:pt idx="11">
                  <c:v>CoP13 (2004)</c:v>
                </c:pt>
                <c:pt idx="12">
                  <c:v>CoP14 (2007)</c:v>
                </c:pt>
                <c:pt idx="13">
                  <c:v>CoP15 (2010)</c:v>
                </c:pt>
                <c:pt idx="14">
                  <c:v>CoP16 (2013)</c:v>
                </c:pt>
              </c:strCache>
            </c:strRef>
          </c:cat>
          <c:val>
            <c:numRef>
              <c:f>'Table A - CoP'!$B$8:$B$22</c:f>
              <c:numCache>
                <c:formatCode>General</c:formatCode>
                <c:ptCount val="15"/>
                <c:pt idx="0">
                  <c:v>106</c:v>
                </c:pt>
                <c:pt idx="1">
                  <c:v>157</c:v>
                </c:pt>
                <c:pt idx="2">
                  <c:v>179</c:v>
                </c:pt>
                <c:pt idx="3">
                  <c:v>211</c:v>
                </c:pt>
                <c:pt idx="4">
                  <c:v>295</c:v>
                </c:pt>
                <c:pt idx="5">
                  <c:v>325</c:v>
                </c:pt>
                <c:pt idx="6">
                  <c:v>447</c:v>
                </c:pt>
                <c:pt idx="7">
                  <c:v>553</c:v>
                </c:pt>
                <c:pt idx="8">
                  <c:v>733</c:v>
                </c:pt>
                <c:pt idx="9">
                  <c:v>792</c:v>
                </c:pt>
                <c:pt idx="10">
                  <c:v>718</c:v>
                </c:pt>
                <c:pt idx="11">
                  <c:v>806</c:v>
                </c:pt>
                <c:pt idx="12">
                  <c:v>845</c:v>
                </c:pt>
                <c:pt idx="13">
                  <c:v>839</c:v>
                </c:pt>
                <c:pt idx="14">
                  <c:v>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87200"/>
        <c:axId val="184013568"/>
      </c:lineChart>
      <c:catAx>
        <c:axId val="18398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13568"/>
        <c:crosses val="autoZero"/>
        <c:auto val="1"/>
        <c:lblAlgn val="ctr"/>
        <c:lblOffset val="100"/>
        <c:noMultiLvlLbl val="0"/>
      </c:catAx>
      <c:valAx>
        <c:axId val="18401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98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B - SC '!$B$7</c:f>
              <c:strCache>
                <c:ptCount val="1"/>
                <c:pt idx="0">
                  <c:v>Members</c:v>
                </c:pt>
              </c:strCache>
            </c:strRef>
          </c:tx>
          <c:marker>
            <c:symbol val="none"/>
          </c:marker>
          <c:cat>
            <c:strRef>
              <c:f>'Table B - SC '!$A$8:$A$16</c:f>
              <c:strCache>
                <c:ptCount val="9"/>
                <c:pt idx="0">
                  <c:v>SC46 (2002)</c:v>
                </c:pt>
                <c:pt idx="1">
                  <c:v>SC50 (2004)</c:v>
                </c:pt>
                <c:pt idx="2">
                  <c:v>SC53 (2005)</c:v>
                </c:pt>
                <c:pt idx="3">
                  <c:v>SC54 (2006)</c:v>
                </c:pt>
                <c:pt idx="4">
                  <c:v>SC57 (2008)</c:v>
                </c:pt>
                <c:pt idx="5">
                  <c:v>SC58 (2009)</c:v>
                </c:pt>
                <c:pt idx="6">
                  <c:v>SC61 (2011)</c:v>
                </c:pt>
                <c:pt idx="7">
                  <c:v>SC62 (2012)</c:v>
                </c:pt>
                <c:pt idx="8">
                  <c:v>SC65 (2014)</c:v>
                </c:pt>
              </c:strCache>
            </c:strRef>
          </c:cat>
          <c:val>
            <c:numRef>
              <c:f>'Table B - SC '!$B$8:$B$16</c:f>
              <c:numCache>
                <c:formatCode>General</c:formatCode>
                <c:ptCount val="9"/>
                <c:pt idx="0">
                  <c:v>29</c:v>
                </c:pt>
                <c:pt idx="1">
                  <c:v>63</c:v>
                </c:pt>
                <c:pt idx="2">
                  <c:v>70</c:v>
                </c:pt>
                <c:pt idx="3">
                  <c:v>79</c:v>
                </c:pt>
                <c:pt idx="4">
                  <c:v>66</c:v>
                </c:pt>
                <c:pt idx="5">
                  <c:v>62</c:v>
                </c:pt>
                <c:pt idx="6">
                  <c:v>66</c:v>
                </c:pt>
                <c:pt idx="7">
                  <c:v>68</c:v>
                </c:pt>
                <c:pt idx="8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B - SC '!$C$7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B - SC '!$A$8:$A$16</c:f>
              <c:strCache>
                <c:ptCount val="9"/>
                <c:pt idx="0">
                  <c:v>SC46 (2002)</c:v>
                </c:pt>
                <c:pt idx="1">
                  <c:v>SC50 (2004)</c:v>
                </c:pt>
                <c:pt idx="2">
                  <c:v>SC53 (2005)</c:v>
                </c:pt>
                <c:pt idx="3">
                  <c:v>SC54 (2006)</c:v>
                </c:pt>
                <c:pt idx="4">
                  <c:v>SC57 (2008)</c:v>
                </c:pt>
                <c:pt idx="5">
                  <c:v>SC58 (2009)</c:v>
                </c:pt>
                <c:pt idx="6">
                  <c:v>SC61 (2011)</c:v>
                </c:pt>
                <c:pt idx="7">
                  <c:v>SC62 (2012)</c:v>
                </c:pt>
                <c:pt idx="8">
                  <c:v>SC65 (2014)</c:v>
                </c:pt>
              </c:strCache>
            </c:strRef>
          </c:cat>
          <c:val>
            <c:numRef>
              <c:f>'Table B - SC '!$C$8:$C$16</c:f>
              <c:numCache>
                <c:formatCode>General</c:formatCode>
                <c:ptCount val="9"/>
                <c:pt idx="0">
                  <c:v>131</c:v>
                </c:pt>
                <c:pt idx="1">
                  <c:v>99</c:v>
                </c:pt>
                <c:pt idx="2">
                  <c:v>80</c:v>
                </c:pt>
                <c:pt idx="3">
                  <c:v>108</c:v>
                </c:pt>
                <c:pt idx="4">
                  <c:v>129</c:v>
                </c:pt>
                <c:pt idx="5">
                  <c:v>120</c:v>
                </c:pt>
                <c:pt idx="6">
                  <c:v>124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B - SC '!$D$7</c:f>
              <c:strCache>
                <c:ptCount val="1"/>
                <c:pt idx="0">
                  <c:v>Observers</c:v>
                </c:pt>
              </c:strCache>
            </c:strRef>
          </c:tx>
          <c:marker>
            <c:symbol val="none"/>
          </c:marker>
          <c:cat>
            <c:strRef>
              <c:f>'Table B - SC '!$A$8:$A$16</c:f>
              <c:strCache>
                <c:ptCount val="9"/>
                <c:pt idx="0">
                  <c:v>SC46 (2002)</c:v>
                </c:pt>
                <c:pt idx="1">
                  <c:v>SC50 (2004)</c:v>
                </c:pt>
                <c:pt idx="2">
                  <c:v>SC53 (2005)</c:v>
                </c:pt>
                <c:pt idx="3">
                  <c:v>SC54 (2006)</c:v>
                </c:pt>
                <c:pt idx="4">
                  <c:v>SC57 (2008)</c:v>
                </c:pt>
                <c:pt idx="5">
                  <c:v>SC58 (2009)</c:v>
                </c:pt>
                <c:pt idx="6">
                  <c:v>SC61 (2011)</c:v>
                </c:pt>
                <c:pt idx="7">
                  <c:v>SC62 (2012)</c:v>
                </c:pt>
                <c:pt idx="8">
                  <c:v>SC65 (2014)</c:v>
                </c:pt>
              </c:strCache>
            </c:strRef>
          </c:cat>
          <c:val>
            <c:numRef>
              <c:f>'Table B - SC '!$D$8:$D$16</c:f>
              <c:numCache>
                <c:formatCode>General</c:formatCode>
                <c:ptCount val="9"/>
                <c:pt idx="0">
                  <c:v>4</c:v>
                </c:pt>
                <c:pt idx="1">
                  <c:v>41</c:v>
                </c:pt>
                <c:pt idx="2">
                  <c:v>35</c:v>
                </c:pt>
                <c:pt idx="3">
                  <c:v>66</c:v>
                </c:pt>
                <c:pt idx="4">
                  <c:v>60</c:v>
                </c:pt>
                <c:pt idx="5">
                  <c:v>64</c:v>
                </c:pt>
                <c:pt idx="6">
                  <c:v>69</c:v>
                </c:pt>
                <c:pt idx="7">
                  <c:v>83</c:v>
                </c:pt>
                <c:pt idx="8">
                  <c:v>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87872"/>
        <c:axId val="185089408"/>
      </c:lineChart>
      <c:catAx>
        <c:axId val="18508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5089408"/>
        <c:crosses val="autoZero"/>
        <c:auto val="1"/>
        <c:lblAlgn val="ctr"/>
        <c:lblOffset val="100"/>
        <c:noMultiLvlLbl val="0"/>
      </c:catAx>
      <c:valAx>
        <c:axId val="18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087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Total participation in SC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B - SC '!$B$58</c:f>
              <c:strCache>
                <c:ptCount val="1"/>
                <c:pt idx="0">
                  <c:v>Participation</c:v>
                </c:pt>
              </c:strCache>
            </c:strRef>
          </c:tx>
          <c:marker>
            <c:symbol val="none"/>
          </c:marker>
          <c:cat>
            <c:strRef>
              <c:f>'Table B - SC '!$A$59:$A$67</c:f>
              <c:strCache>
                <c:ptCount val="9"/>
                <c:pt idx="0">
                  <c:v>SC46</c:v>
                </c:pt>
                <c:pt idx="1">
                  <c:v>SC50</c:v>
                </c:pt>
                <c:pt idx="2">
                  <c:v>SC53</c:v>
                </c:pt>
                <c:pt idx="3">
                  <c:v>SC54</c:v>
                </c:pt>
                <c:pt idx="4">
                  <c:v>SC57</c:v>
                </c:pt>
                <c:pt idx="5">
                  <c:v>SC58</c:v>
                </c:pt>
                <c:pt idx="6">
                  <c:v>SC61</c:v>
                </c:pt>
                <c:pt idx="7">
                  <c:v>SC62</c:v>
                </c:pt>
                <c:pt idx="8">
                  <c:v>SC65</c:v>
                </c:pt>
              </c:strCache>
            </c:strRef>
          </c:cat>
          <c:val>
            <c:numRef>
              <c:f>'Table B - SC '!$B$59:$B$67</c:f>
              <c:numCache>
                <c:formatCode>General</c:formatCode>
                <c:ptCount val="9"/>
                <c:pt idx="0">
                  <c:v>164</c:v>
                </c:pt>
                <c:pt idx="1">
                  <c:v>203</c:v>
                </c:pt>
                <c:pt idx="2">
                  <c:v>185</c:v>
                </c:pt>
                <c:pt idx="3">
                  <c:v>253</c:v>
                </c:pt>
                <c:pt idx="4">
                  <c:v>255</c:v>
                </c:pt>
                <c:pt idx="5">
                  <c:v>246</c:v>
                </c:pt>
                <c:pt idx="6">
                  <c:v>259</c:v>
                </c:pt>
                <c:pt idx="7">
                  <c:v>286</c:v>
                </c:pt>
                <c:pt idx="8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97216"/>
        <c:axId val="185107200"/>
      </c:lineChart>
      <c:catAx>
        <c:axId val="18509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5107200"/>
        <c:crosses val="autoZero"/>
        <c:auto val="1"/>
        <c:lblAlgn val="ctr"/>
        <c:lblOffset val="100"/>
        <c:noMultiLvlLbl val="0"/>
      </c:catAx>
      <c:valAx>
        <c:axId val="18510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09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C - AC '!$B$7</c:f>
              <c:strCache>
                <c:ptCount val="1"/>
                <c:pt idx="0">
                  <c:v>Members</c:v>
                </c:pt>
              </c:strCache>
            </c:strRef>
          </c:tx>
          <c:marker>
            <c:symbol val="none"/>
          </c:marker>
          <c:cat>
            <c:strRef>
              <c:f>'Table C - AC '!$A$8:$A$33</c:f>
              <c:strCache>
                <c:ptCount val="26"/>
                <c:pt idx="0">
                  <c:v>AC1 (1988)</c:v>
                </c:pt>
                <c:pt idx="1">
                  <c:v>AC2 (1989)</c:v>
                </c:pt>
                <c:pt idx="2">
                  <c:v>AC3 (1989)</c:v>
                </c:pt>
                <c:pt idx="3">
                  <c:v>AC4 (1990)</c:v>
                </c:pt>
                <c:pt idx="4">
                  <c:v>AC5 (1991)</c:v>
                </c:pt>
                <c:pt idx="5">
                  <c:v>AC8 (1992)</c:v>
                </c:pt>
                <c:pt idx="6">
                  <c:v>AC9 (1993)</c:v>
                </c:pt>
                <c:pt idx="7">
                  <c:v>AC10 (1994)</c:v>
                </c:pt>
                <c:pt idx="8">
                  <c:v>AC11 (1994)</c:v>
                </c:pt>
                <c:pt idx="9">
                  <c:v>AC12 (1995)</c:v>
                </c:pt>
                <c:pt idx="10">
                  <c:v>AC13 (1996)</c:v>
                </c:pt>
                <c:pt idx="11">
                  <c:v>AC14 (1998)</c:v>
                </c:pt>
                <c:pt idx="12">
                  <c:v>AC15 (1999)</c:v>
                </c:pt>
                <c:pt idx="13">
                  <c:v>AC16 (2000)</c:v>
                </c:pt>
                <c:pt idx="14">
                  <c:v>AC17 (2001)</c:v>
                </c:pt>
                <c:pt idx="15">
                  <c:v>AC18 (2002)</c:v>
                </c:pt>
                <c:pt idx="16">
                  <c:v>AC19 (2003)</c:v>
                </c:pt>
                <c:pt idx="17">
                  <c:v>AC20 (2004)</c:v>
                </c:pt>
                <c:pt idx="18">
                  <c:v>AC21 (2005)</c:v>
                </c:pt>
                <c:pt idx="19">
                  <c:v>AC22 (2006)</c:v>
                </c:pt>
                <c:pt idx="20">
                  <c:v>AC23 (2008)</c:v>
                </c:pt>
                <c:pt idx="21">
                  <c:v>AC24 (2009)</c:v>
                </c:pt>
                <c:pt idx="22">
                  <c:v>AC25 (2011)</c:v>
                </c:pt>
                <c:pt idx="23">
                  <c:v>AC26 (2012)</c:v>
                </c:pt>
                <c:pt idx="24">
                  <c:v>AC27 (2014)</c:v>
                </c:pt>
                <c:pt idx="25">
                  <c:v>AC28 (2015)</c:v>
                </c:pt>
              </c:strCache>
            </c:strRef>
          </c:cat>
          <c:val>
            <c:numRef>
              <c:f>'Table C - AC '!$B$8:$B$33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C - AC '!$C$7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C - AC '!$A$8:$A$33</c:f>
              <c:strCache>
                <c:ptCount val="26"/>
                <c:pt idx="0">
                  <c:v>AC1 (1988)</c:v>
                </c:pt>
                <c:pt idx="1">
                  <c:v>AC2 (1989)</c:v>
                </c:pt>
                <c:pt idx="2">
                  <c:v>AC3 (1989)</c:v>
                </c:pt>
                <c:pt idx="3">
                  <c:v>AC4 (1990)</c:v>
                </c:pt>
                <c:pt idx="4">
                  <c:v>AC5 (1991)</c:v>
                </c:pt>
                <c:pt idx="5">
                  <c:v>AC8 (1992)</c:v>
                </c:pt>
                <c:pt idx="6">
                  <c:v>AC9 (1993)</c:v>
                </c:pt>
                <c:pt idx="7">
                  <c:v>AC10 (1994)</c:v>
                </c:pt>
                <c:pt idx="8">
                  <c:v>AC11 (1994)</c:v>
                </c:pt>
                <c:pt idx="9">
                  <c:v>AC12 (1995)</c:v>
                </c:pt>
                <c:pt idx="10">
                  <c:v>AC13 (1996)</c:v>
                </c:pt>
                <c:pt idx="11">
                  <c:v>AC14 (1998)</c:v>
                </c:pt>
                <c:pt idx="12">
                  <c:v>AC15 (1999)</c:v>
                </c:pt>
                <c:pt idx="13">
                  <c:v>AC16 (2000)</c:v>
                </c:pt>
                <c:pt idx="14">
                  <c:v>AC17 (2001)</c:v>
                </c:pt>
                <c:pt idx="15">
                  <c:v>AC18 (2002)</c:v>
                </c:pt>
                <c:pt idx="16">
                  <c:v>AC19 (2003)</c:v>
                </c:pt>
                <c:pt idx="17">
                  <c:v>AC20 (2004)</c:v>
                </c:pt>
                <c:pt idx="18">
                  <c:v>AC21 (2005)</c:v>
                </c:pt>
                <c:pt idx="19">
                  <c:v>AC22 (2006)</c:v>
                </c:pt>
                <c:pt idx="20">
                  <c:v>AC23 (2008)</c:v>
                </c:pt>
                <c:pt idx="21">
                  <c:v>AC24 (2009)</c:v>
                </c:pt>
                <c:pt idx="22">
                  <c:v>AC25 (2011)</c:v>
                </c:pt>
                <c:pt idx="23">
                  <c:v>AC26 (2012)</c:v>
                </c:pt>
                <c:pt idx="24">
                  <c:v>AC27 (2014)</c:v>
                </c:pt>
                <c:pt idx="25">
                  <c:v>AC28 (2015)</c:v>
                </c:pt>
              </c:strCache>
            </c:strRef>
          </c:cat>
          <c:val>
            <c:numRef>
              <c:f>'Table C - AC '!$C$8:$C$33</c:f>
              <c:numCache>
                <c:formatCode>General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33</c:v>
                </c:pt>
                <c:pt idx="10">
                  <c:v>48</c:v>
                </c:pt>
                <c:pt idx="11">
                  <c:v>58</c:v>
                </c:pt>
                <c:pt idx="12">
                  <c:v>79</c:v>
                </c:pt>
                <c:pt idx="13">
                  <c:v>68</c:v>
                </c:pt>
                <c:pt idx="14">
                  <c:v>62</c:v>
                </c:pt>
                <c:pt idx="15">
                  <c:v>61</c:v>
                </c:pt>
                <c:pt idx="16">
                  <c:v>75</c:v>
                </c:pt>
                <c:pt idx="17">
                  <c:v>76</c:v>
                </c:pt>
                <c:pt idx="18">
                  <c:v>73</c:v>
                </c:pt>
                <c:pt idx="19">
                  <c:v>92</c:v>
                </c:pt>
                <c:pt idx="20">
                  <c:v>95</c:v>
                </c:pt>
                <c:pt idx="21">
                  <c:v>92</c:v>
                </c:pt>
                <c:pt idx="22">
                  <c:v>116</c:v>
                </c:pt>
                <c:pt idx="23">
                  <c:v>86</c:v>
                </c:pt>
                <c:pt idx="24">
                  <c:v>96</c:v>
                </c:pt>
                <c:pt idx="25">
                  <c:v>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C - AC '!$D$7</c:f>
              <c:strCache>
                <c:ptCount val="1"/>
                <c:pt idx="0">
                  <c:v>Observers</c:v>
                </c:pt>
              </c:strCache>
            </c:strRef>
          </c:tx>
          <c:marker>
            <c:symbol val="none"/>
          </c:marker>
          <c:cat>
            <c:strRef>
              <c:f>'Table C - AC '!$A$8:$A$33</c:f>
              <c:strCache>
                <c:ptCount val="26"/>
                <c:pt idx="0">
                  <c:v>AC1 (1988)</c:v>
                </c:pt>
                <c:pt idx="1">
                  <c:v>AC2 (1989)</c:v>
                </c:pt>
                <c:pt idx="2">
                  <c:v>AC3 (1989)</c:v>
                </c:pt>
                <c:pt idx="3">
                  <c:v>AC4 (1990)</c:v>
                </c:pt>
                <c:pt idx="4">
                  <c:v>AC5 (1991)</c:v>
                </c:pt>
                <c:pt idx="5">
                  <c:v>AC8 (1992)</c:v>
                </c:pt>
                <c:pt idx="6">
                  <c:v>AC9 (1993)</c:v>
                </c:pt>
                <c:pt idx="7">
                  <c:v>AC10 (1994)</c:v>
                </c:pt>
                <c:pt idx="8">
                  <c:v>AC11 (1994)</c:v>
                </c:pt>
                <c:pt idx="9">
                  <c:v>AC12 (1995)</c:v>
                </c:pt>
                <c:pt idx="10">
                  <c:v>AC13 (1996)</c:v>
                </c:pt>
                <c:pt idx="11">
                  <c:v>AC14 (1998)</c:v>
                </c:pt>
                <c:pt idx="12">
                  <c:v>AC15 (1999)</c:v>
                </c:pt>
                <c:pt idx="13">
                  <c:v>AC16 (2000)</c:v>
                </c:pt>
                <c:pt idx="14">
                  <c:v>AC17 (2001)</c:v>
                </c:pt>
                <c:pt idx="15">
                  <c:v>AC18 (2002)</c:v>
                </c:pt>
                <c:pt idx="16">
                  <c:v>AC19 (2003)</c:v>
                </c:pt>
                <c:pt idx="17">
                  <c:v>AC20 (2004)</c:v>
                </c:pt>
                <c:pt idx="18">
                  <c:v>AC21 (2005)</c:v>
                </c:pt>
                <c:pt idx="19">
                  <c:v>AC22 (2006)</c:v>
                </c:pt>
                <c:pt idx="20">
                  <c:v>AC23 (2008)</c:v>
                </c:pt>
                <c:pt idx="21">
                  <c:v>AC24 (2009)</c:v>
                </c:pt>
                <c:pt idx="22">
                  <c:v>AC25 (2011)</c:v>
                </c:pt>
                <c:pt idx="23">
                  <c:v>AC26 (2012)</c:v>
                </c:pt>
                <c:pt idx="24">
                  <c:v>AC27 (2014)</c:v>
                </c:pt>
                <c:pt idx="25">
                  <c:v>AC28 (2015)</c:v>
                </c:pt>
              </c:strCache>
            </c:strRef>
          </c:cat>
          <c:val>
            <c:numRef>
              <c:f>'Table C - AC '!$D$8:$D$33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27</c:v>
                </c:pt>
                <c:pt idx="7">
                  <c:v>19</c:v>
                </c:pt>
                <c:pt idx="8">
                  <c:v>28</c:v>
                </c:pt>
                <c:pt idx="9">
                  <c:v>31</c:v>
                </c:pt>
                <c:pt idx="10">
                  <c:v>51</c:v>
                </c:pt>
                <c:pt idx="11">
                  <c:v>58</c:v>
                </c:pt>
                <c:pt idx="12">
                  <c:v>42</c:v>
                </c:pt>
                <c:pt idx="13">
                  <c:v>62</c:v>
                </c:pt>
                <c:pt idx="14">
                  <c:v>46</c:v>
                </c:pt>
                <c:pt idx="15">
                  <c:v>47</c:v>
                </c:pt>
                <c:pt idx="16">
                  <c:v>50</c:v>
                </c:pt>
                <c:pt idx="17">
                  <c:v>46</c:v>
                </c:pt>
                <c:pt idx="18">
                  <c:v>38</c:v>
                </c:pt>
                <c:pt idx="19">
                  <c:v>52</c:v>
                </c:pt>
                <c:pt idx="20">
                  <c:v>56</c:v>
                </c:pt>
                <c:pt idx="21">
                  <c:v>42</c:v>
                </c:pt>
                <c:pt idx="22">
                  <c:v>58</c:v>
                </c:pt>
                <c:pt idx="23">
                  <c:v>70</c:v>
                </c:pt>
                <c:pt idx="24">
                  <c:v>81</c:v>
                </c:pt>
                <c:pt idx="25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10368"/>
        <c:axId val="196011904"/>
      </c:lineChart>
      <c:catAx>
        <c:axId val="1960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6011904"/>
        <c:crosses val="autoZero"/>
        <c:auto val="1"/>
        <c:lblAlgn val="ctr"/>
        <c:lblOffset val="100"/>
        <c:noMultiLvlLbl val="0"/>
      </c:catAx>
      <c:valAx>
        <c:axId val="19601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1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Total participation in AC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C - AC '!$B$75</c:f>
              <c:strCache>
                <c:ptCount val="1"/>
                <c:pt idx="0">
                  <c:v>Participation</c:v>
                </c:pt>
              </c:strCache>
            </c:strRef>
          </c:tx>
          <c:marker>
            <c:symbol val="none"/>
          </c:marker>
          <c:cat>
            <c:strRef>
              <c:f>'Table C - AC '!$A$76:$A$101</c:f>
              <c:strCache>
                <c:ptCount val="26"/>
                <c:pt idx="0">
                  <c:v>AC1</c:v>
                </c:pt>
                <c:pt idx="1">
                  <c:v>AC2</c:v>
                </c:pt>
                <c:pt idx="2">
                  <c:v>AC3</c:v>
                </c:pt>
                <c:pt idx="3">
                  <c:v>AC4</c:v>
                </c:pt>
                <c:pt idx="4">
                  <c:v>AC5</c:v>
                </c:pt>
                <c:pt idx="5">
                  <c:v>AC8</c:v>
                </c:pt>
                <c:pt idx="6">
                  <c:v>AC9</c:v>
                </c:pt>
                <c:pt idx="7">
                  <c:v>AC10</c:v>
                </c:pt>
                <c:pt idx="8">
                  <c:v>AC11</c:v>
                </c:pt>
                <c:pt idx="9">
                  <c:v>AC12</c:v>
                </c:pt>
                <c:pt idx="10">
                  <c:v>AC13</c:v>
                </c:pt>
                <c:pt idx="11">
                  <c:v>AC14</c:v>
                </c:pt>
                <c:pt idx="12">
                  <c:v>AC15</c:v>
                </c:pt>
                <c:pt idx="13">
                  <c:v>AC16</c:v>
                </c:pt>
                <c:pt idx="14">
                  <c:v>AC17</c:v>
                </c:pt>
                <c:pt idx="15">
                  <c:v>AC18</c:v>
                </c:pt>
                <c:pt idx="16">
                  <c:v>AC19</c:v>
                </c:pt>
                <c:pt idx="17">
                  <c:v>AC20</c:v>
                </c:pt>
                <c:pt idx="18">
                  <c:v>AC21</c:v>
                </c:pt>
                <c:pt idx="19">
                  <c:v>AC22</c:v>
                </c:pt>
                <c:pt idx="20">
                  <c:v>AC23</c:v>
                </c:pt>
                <c:pt idx="21">
                  <c:v>AC24</c:v>
                </c:pt>
                <c:pt idx="22">
                  <c:v>AC25</c:v>
                </c:pt>
                <c:pt idx="23">
                  <c:v>AC26</c:v>
                </c:pt>
                <c:pt idx="24">
                  <c:v>AC27</c:v>
                </c:pt>
                <c:pt idx="25">
                  <c:v>AC28</c:v>
                </c:pt>
              </c:strCache>
            </c:strRef>
          </c:cat>
          <c:val>
            <c:numRef>
              <c:f>'Table C - AC '!$B$76:$B$101</c:f>
              <c:numCache>
                <c:formatCode>General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35</c:v>
                </c:pt>
                <c:pt idx="4">
                  <c:v>30</c:v>
                </c:pt>
                <c:pt idx="5">
                  <c:v>32</c:v>
                </c:pt>
                <c:pt idx="6">
                  <c:v>43</c:v>
                </c:pt>
                <c:pt idx="7">
                  <c:v>38</c:v>
                </c:pt>
                <c:pt idx="8">
                  <c:v>57</c:v>
                </c:pt>
                <c:pt idx="9">
                  <c:v>73</c:v>
                </c:pt>
                <c:pt idx="10">
                  <c:v>108</c:v>
                </c:pt>
                <c:pt idx="11">
                  <c:v>126</c:v>
                </c:pt>
                <c:pt idx="12">
                  <c:v>131</c:v>
                </c:pt>
                <c:pt idx="13">
                  <c:v>140</c:v>
                </c:pt>
                <c:pt idx="14">
                  <c:v>118</c:v>
                </c:pt>
                <c:pt idx="15">
                  <c:v>115</c:v>
                </c:pt>
                <c:pt idx="16">
                  <c:v>134</c:v>
                </c:pt>
                <c:pt idx="17">
                  <c:v>130</c:v>
                </c:pt>
                <c:pt idx="18">
                  <c:v>121</c:v>
                </c:pt>
                <c:pt idx="19">
                  <c:v>154</c:v>
                </c:pt>
                <c:pt idx="20">
                  <c:v>162</c:v>
                </c:pt>
                <c:pt idx="21">
                  <c:v>145</c:v>
                </c:pt>
                <c:pt idx="22">
                  <c:v>185</c:v>
                </c:pt>
                <c:pt idx="23">
                  <c:v>168</c:v>
                </c:pt>
                <c:pt idx="24">
                  <c:v>189</c:v>
                </c:pt>
                <c:pt idx="25">
                  <c:v>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50944"/>
        <c:axId val="196052480"/>
      </c:lineChart>
      <c:catAx>
        <c:axId val="19605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6052480"/>
        <c:crosses val="autoZero"/>
        <c:auto val="1"/>
        <c:lblAlgn val="ctr"/>
        <c:lblOffset val="100"/>
        <c:noMultiLvlLbl val="0"/>
      </c:catAx>
      <c:valAx>
        <c:axId val="19605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0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D - PC'!$B$8</c:f>
              <c:strCache>
                <c:ptCount val="1"/>
                <c:pt idx="0">
                  <c:v>Members</c:v>
                </c:pt>
              </c:strCache>
            </c:strRef>
          </c:tx>
          <c:marker>
            <c:symbol val="none"/>
          </c:marker>
          <c:cat>
            <c:strRef>
              <c:f>'Table D - PC'!$A$9:$A$30</c:f>
              <c:strCache>
                <c:ptCount val="22"/>
                <c:pt idx="0">
                  <c:v>PC1 (1988)</c:v>
                </c:pt>
                <c:pt idx="1">
                  <c:v>PC2 (1991)</c:v>
                </c:pt>
                <c:pt idx="2">
                  <c:v>PC3 (1992)</c:v>
                </c:pt>
                <c:pt idx="3">
                  <c:v>PC4 (1993)</c:v>
                </c:pt>
                <c:pt idx="4">
                  <c:v>PC5 (1994)</c:v>
                </c:pt>
                <c:pt idx="5">
                  <c:v>PC6 (1995)</c:v>
                </c:pt>
                <c:pt idx="6">
                  <c:v>PC7 (1996)</c:v>
                </c:pt>
                <c:pt idx="7">
                  <c:v>PC8 (1997)</c:v>
                </c:pt>
                <c:pt idx="8">
                  <c:v>PC9 (1999)</c:v>
                </c:pt>
                <c:pt idx="9">
                  <c:v>PC10 (2000)</c:v>
                </c:pt>
                <c:pt idx="10">
                  <c:v>PC11 (2001)</c:v>
                </c:pt>
                <c:pt idx="11">
                  <c:v>PC12 (2002)</c:v>
                </c:pt>
                <c:pt idx="12">
                  <c:v>PC13 (2003)</c:v>
                </c:pt>
                <c:pt idx="13">
                  <c:v>PC14 (2004)</c:v>
                </c:pt>
                <c:pt idx="14">
                  <c:v>PC15 (2005)</c:v>
                </c:pt>
                <c:pt idx="15">
                  <c:v>PC16 (2006)</c:v>
                </c:pt>
                <c:pt idx="16">
                  <c:v>PC17 (2008)</c:v>
                </c:pt>
                <c:pt idx="17">
                  <c:v>PC18 (2009)</c:v>
                </c:pt>
                <c:pt idx="18">
                  <c:v>PC19 (2011)</c:v>
                </c:pt>
                <c:pt idx="19">
                  <c:v>PC20 (2012)</c:v>
                </c:pt>
                <c:pt idx="20">
                  <c:v>PC21 (2014)</c:v>
                </c:pt>
                <c:pt idx="21">
                  <c:v>PC22 (2015)</c:v>
                </c:pt>
              </c:strCache>
            </c:strRef>
          </c:cat>
          <c:val>
            <c:numRef>
              <c:f>'Table D - PC'!$B$9:$B$30</c:f>
              <c:numCache>
                <c:formatCode>General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D - PC'!$C$8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D - PC'!$A$9:$A$30</c:f>
              <c:strCache>
                <c:ptCount val="22"/>
                <c:pt idx="0">
                  <c:v>PC1 (1988)</c:v>
                </c:pt>
                <c:pt idx="1">
                  <c:v>PC2 (1991)</c:v>
                </c:pt>
                <c:pt idx="2">
                  <c:v>PC3 (1992)</c:v>
                </c:pt>
                <c:pt idx="3">
                  <c:v>PC4 (1993)</c:v>
                </c:pt>
                <c:pt idx="4">
                  <c:v>PC5 (1994)</c:v>
                </c:pt>
                <c:pt idx="5">
                  <c:v>PC6 (1995)</c:v>
                </c:pt>
                <c:pt idx="6">
                  <c:v>PC7 (1996)</c:v>
                </c:pt>
                <c:pt idx="7">
                  <c:v>PC8 (1997)</c:v>
                </c:pt>
                <c:pt idx="8">
                  <c:v>PC9 (1999)</c:v>
                </c:pt>
                <c:pt idx="9">
                  <c:v>PC10 (2000)</c:v>
                </c:pt>
                <c:pt idx="10">
                  <c:v>PC11 (2001)</c:v>
                </c:pt>
                <c:pt idx="11">
                  <c:v>PC12 (2002)</c:v>
                </c:pt>
                <c:pt idx="12">
                  <c:v>PC13 (2003)</c:v>
                </c:pt>
                <c:pt idx="13">
                  <c:v>PC14 (2004)</c:v>
                </c:pt>
                <c:pt idx="14">
                  <c:v>PC15 (2005)</c:v>
                </c:pt>
                <c:pt idx="15">
                  <c:v>PC16 (2006)</c:v>
                </c:pt>
                <c:pt idx="16">
                  <c:v>PC17 (2008)</c:v>
                </c:pt>
                <c:pt idx="17">
                  <c:v>PC18 (2009)</c:v>
                </c:pt>
                <c:pt idx="18">
                  <c:v>PC19 (2011)</c:v>
                </c:pt>
                <c:pt idx="19">
                  <c:v>PC20 (2012)</c:v>
                </c:pt>
                <c:pt idx="20">
                  <c:v>PC21 (2014)</c:v>
                </c:pt>
                <c:pt idx="21">
                  <c:v>PC22 (2015)</c:v>
                </c:pt>
              </c:strCache>
            </c:strRef>
          </c:cat>
          <c:val>
            <c:numRef>
              <c:f>'Table D - PC'!$C$9:$C$30</c:f>
              <c:numCache>
                <c:formatCode>General</c:formatCode>
                <c:ptCount val="22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24</c:v>
                </c:pt>
                <c:pt idx="5">
                  <c:v>39</c:v>
                </c:pt>
                <c:pt idx="6">
                  <c:v>40</c:v>
                </c:pt>
                <c:pt idx="7">
                  <c:v>53</c:v>
                </c:pt>
                <c:pt idx="8">
                  <c:v>42</c:v>
                </c:pt>
                <c:pt idx="9">
                  <c:v>32</c:v>
                </c:pt>
                <c:pt idx="10">
                  <c:v>48</c:v>
                </c:pt>
                <c:pt idx="11">
                  <c:v>39</c:v>
                </c:pt>
                <c:pt idx="12">
                  <c:v>44</c:v>
                </c:pt>
                <c:pt idx="13">
                  <c:v>47</c:v>
                </c:pt>
                <c:pt idx="14">
                  <c:v>58</c:v>
                </c:pt>
                <c:pt idx="15">
                  <c:v>64</c:v>
                </c:pt>
                <c:pt idx="16">
                  <c:v>70</c:v>
                </c:pt>
                <c:pt idx="17">
                  <c:v>80</c:v>
                </c:pt>
                <c:pt idx="18">
                  <c:v>91</c:v>
                </c:pt>
                <c:pt idx="19">
                  <c:v>76</c:v>
                </c:pt>
                <c:pt idx="20">
                  <c:v>71</c:v>
                </c:pt>
                <c:pt idx="21">
                  <c:v>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D - PC'!$D$8</c:f>
              <c:strCache>
                <c:ptCount val="1"/>
                <c:pt idx="0">
                  <c:v>Observers</c:v>
                </c:pt>
              </c:strCache>
            </c:strRef>
          </c:tx>
          <c:marker>
            <c:symbol val="none"/>
          </c:marker>
          <c:cat>
            <c:strRef>
              <c:f>'Table D - PC'!$A$9:$A$30</c:f>
              <c:strCache>
                <c:ptCount val="22"/>
                <c:pt idx="0">
                  <c:v>PC1 (1988)</c:v>
                </c:pt>
                <c:pt idx="1">
                  <c:v>PC2 (1991)</c:v>
                </c:pt>
                <c:pt idx="2">
                  <c:v>PC3 (1992)</c:v>
                </c:pt>
                <c:pt idx="3">
                  <c:v>PC4 (1993)</c:v>
                </c:pt>
                <c:pt idx="4">
                  <c:v>PC5 (1994)</c:v>
                </c:pt>
                <c:pt idx="5">
                  <c:v>PC6 (1995)</c:v>
                </c:pt>
                <c:pt idx="6">
                  <c:v>PC7 (1996)</c:v>
                </c:pt>
                <c:pt idx="7">
                  <c:v>PC8 (1997)</c:v>
                </c:pt>
                <c:pt idx="8">
                  <c:v>PC9 (1999)</c:v>
                </c:pt>
                <c:pt idx="9">
                  <c:v>PC10 (2000)</c:v>
                </c:pt>
                <c:pt idx="10">
                  <c:v>PC11 (2001)</c:v>
                </c:pt>
                <c:pt idx="11">
                  <c:v>PC12 (2002)</c:v>
                </c:pt>
                <c:pt idx="12">
                  <c:v>PC13 (2003)</c:v>
                </c:pt>
                <c:pt idx="13">
                  <c:v>PC14 (2004)</c:v>
                </c:pt>
                <c:pt idx="14">
                  <c:v>PC15 (2005)</c:v>
                </c:pt>
                <c:pt idx="15">
                  <c:v>PC16 (2006)</c:v>
                </c:pt>
                <c:pt idx="16">
                  <c:v>PC17 (2008)</c:v>
                </c:pt>
                <c:pt idx="17">
                  <c:v>PC18 (2009)</c:v>
                </c:pt>
                <c:pt idx="18">
                  <c:v>PC19 (2011)</c:v>
                </c:pt>
                <c:pt idx="19">
                  <c:v>PC20 (2012)</c:v>
                </c:pt>
                <c:pt idx="20">
                  <c:v>PC21 (2014)</c:v>
                </c:pt>
                <c:pt idx="21">
                  <c:v>PC22 (2015)</c:v>
                </c:pt>
              </c:strCache>
            </c:strRef>
          </c:cat>
          <c:val>
            <c:numRef>
              <c:f>'Table D - PC'!$D$9:$D$30</c:f>
              <c:numCache>
                <c:formatCode>General</c:formatCode>
                <c:ptCount val="2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28</c:v>
                </c:pt>
                <c:pt idx="5">
                  <c:v>25</c:v>
                </c:pt>
                <c:pt idx="6">
                  <c:v>32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21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32032"/>
        <c:axId val="75933568"/>
      </c:lineChart>
      <c:catAx>
        <c:axId val="7593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75933568"/>
        <c:crosses val="autoZero"/>
        <c:auto val="1"/>
        <c:lblAlgn val="ctr"/>
        <c:lblOffset val="100"/>
        <c:noMultiLvlLbl val="0"/>
      </c:catAx>
      <c:valAx>
        <c:axId val="7593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93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Total</a:t>
            </a:r>
            <a:r>
              <a:rPr lang="en-GB" baseline="0"/>
              <a:t> p</a:t>
            </a:r>
            <a:r>
              <a:rPr lang="en-GB"/>
              <a:t>articipation in PC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D - PC'!$B$81</c:f>
              <c:strCache>
                <c:ptCount val="1"/>
                <c:pt idx="0">
                  <c:v>Participation</c:v>
                </c:pt>
              </c:strCache>
            </c:strRef>
          </c:tx>
          <c:marker>
            <c:symbol val="none"/>
          </c:marker>
          <c:cat>
            <c:strRef>
              <c:f>'Table D - PC'!$A$82:$A$103</c:f>
              <c:strCache>
                <c:ptCount val="22"/>
                <c:pt idx="0">
                  <c:v>PC1</c:v>
                </c:pt>
                <c:pt idx="1">
                  <c:v>PC2</c:v>
                </c:pt>
                <c:pt idx="2">
                  <c:v>PC3</c:v>
                </c:pt>
                <c:pt idx="3">
                  <c:v>PC4</c:v>
                </c:pt>
                <c:pt idx="4">
                  <c:v>PC5</c:v>
                </c:pt>
                <c:pt idx="5">
                  <c:v>PC6</c:v>
                </c:pt>
                <c:pt idx="6">
                  <c:v>PC7</c:v>
                </c:pt>
                <c:pt idx="7">
                  <c:v>PC8</c:v>
                </c:pt>
                <c:pt idx="8">
                  <c:v>PC9</c:v>
                </c:pt>
                <c:pt idx="9">
                  <c:v>PC10</c:v>
                </c:pt>
                <c:pt idx="10">
                  <c:v>PC11</c:v>
                </c:pt>
                <c:pt idx="11">
                  <c:v>PC12</c:v>
                </c:pt>
                <c:pt idx="12">
                  <c:v>PC13</c:v>
                </c:pt>
                <c:pt idx="13">
                  <c:v>PC14</c:v>
                </c:pt>
                <c:pt idx="14">
                  <c:v>PC15</c:v>
                </c:pt>
                <c:pt idx="15">
                  <c:v>PC16</c:v>
                </c:pt>
                <c:pt idx="16">
                  <c:v>PC17</c:v>
                </c:pt>
                <c:pt idx="17">
                  <c:v>PC18</c:v>
                </c:pt>
                <c:pt idx="18">
                  <c:v>PC19</c:v>
                </c:pt>
                <c:pt idx="19">
                  <c:v>PC20</c:v>
                </c:pt>
                <c:pt idx="20">
                  <c:v>PC21</c:v>
                </c:pt>
                <c:pt idx="21">
                  <c:v>PC22</c:v>
                </c:pt>
              </c:strCache>
            </c:strRef>
          </c:cat>
          <c:val>
            <c:numRef>
              <c:f>'Table D - PC'!$B$82:$B$103</c:f>
              <c:numCache>
                <c:formatCode>General</c:formatCode>
                <c:ptCount val="22"/>
                <c:pt idx="0">
                  <c:v>31</c:v>
                </c:pt>
                <c:pt idx="1">
                  <c:v>20</c:v>
                </c:pt>
                <c:pt idx="2">
                  <c:v>26</c:v>
                </c:pt>
                <c:pt idx="3">
                  <c:v>31</c:v>
                </c:pt>
                <c:pt idx="4">
                  <c:v>58</c:v>
                </c:pt>
                <c:pt idx="5">
                  <c:v>72</c:v>
                </c:pt>
                <c:pt idx="6">
                  <c:v>80</c:v>
                </c:pt>
                <c:pt idx="7">
                  <c:v>77</c:v>
                </c:pt>
                <c:pt idx="8">
                  <c:v>65</c:v>
                </c:pt>
                <c:pt idx="9">
                  <c:v>56</c:v>
                </c:pt>
                <c:pt idx="10">
                  <c:v>67</c:v>
                </c:pt>
                <c:pt idx="11">
                  <c:v>64</c:v>
                </c:pt>
                <c:pt idx="12">
                  <c:v>69</c:v>
                </c:pt>
                <c:pt idx="13">
                  <c:v>68</c:v>
                </c:pt>
                <c:pt idx="14">
                  <c:v>81</c:v>
                </c:pt>
                <c:pt idx="15">
                  <c:v>93</c:v>
                </c:pt>
                <c:pt idx="16">
                  <c:v>106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99</c:v>
                </c:pt>
                <c:pt idx="21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98944"/>
        <c:axId val="75700480"/>
      </c:lineChart>
      <c:catAx>
        <c:axId val="7569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75700480"/>
        <c:crosses val="autoZero"/>
        <c:auto val="1"/>
        <c:lblAlgn val="ctr"/>
        <c:lblOffset val="100"/>
        <c:noMultiLvlLbl val="0"/>
      </c:catAx>
      <c:valAx>
        <c:axId val="7570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69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7</xdr:col>
      <xdr:colOff>200025</xdr:colOff>
      <xdr:row>40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161925</xdr:colOff>
      <xdr:row>33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7</xdr:col>
      <xdr:colOff>161925</xdr:colOff>
      <xdr:row>49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7</xdr:col>
      <xdr:colOff>381000</xdr:colOff>
      <xdr:row>50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7</xdr:col>
      <xdr:colOff>381000</xdr:colOff>
      <xdr:row>67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8</xdr:row>
      <xdr:rowOff>114300</xdr:rowOff>
    </xdr:from>
    <xdr:to>
      <xdr:col>14</xdr:col>
      <xdr:colOff>257175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7</xdr:col>
      <xdr:colOff>361950</xdr:colOff>
      <xdr:row>65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1" sqref="D1"/>
    </sheetView>
  </sheetViews>
  <sheetFormatPr defaultRowHeight="15" x14ac:dyDescent="0.25"/>
  <cols>
    <col min="1" max="1" width="13.5703125" customWidth="1"/>
    <col min="2" max="2" width="9.28515625" bestFit="1" customWidth="1"/>
    <col min="3" max="3" width="10.140625" bestFit="1" customWidth="1"/>
    <col min="4" max="4" width="9.5703125" bestFit="1" customWidth="1"/>
  </cols>
  <sheetData>
    <row r="1" spans="1:9" x14ac:dyDescent="0.25">
      <c r="A1" s="3" t="s">
        <v>153</v>
      </c>
    </row>
    <row r="3" spans="1:9" x14ac:dyDescent="0.25">
      <c r="A3" s="3" t="s">
        <v>91</v>
      </c>
    </row>
    <row r="5" spans="1:9" x14ac:dyDescent="0.25">
      <c r="A5" s="3" t="s">
        <v>92</v>
      </c>
    </row>
    <row r="6" spans="1:9" s="6" customFormat="1" x14ac:dyDescent="0.25"/>
    <row r="7" spans="1:9" x14ac:dyDescent="0.25">
      <c r="A7" s="8" t="s">
        <v>93</v>
      </c>
      <c r="B7" s="9" t="s">
        <v>52</v>
      </c>
      <c r="C7" s="9" t="s">
        <v>53</v>
      </c>
      <c r="D7" s="9" t="s">
        <v>45</v>
      </c>
    </row>
    <row r="8" spans="1:9" x14ac:dyDescent="0.25">
      <c r="A8" s="7" t="s">
        <v>112</v>
      </c>
      <c r="B8" s="13">
        <v>106</v>
      </c>
      <c r="C8" s="13">
        <v>129</v>
      </c>
      <c r="D8" s="14">
        <f>B8+C8</f>
        <v>235</v>
      </c>
    </row>
    <row r="9" spans="1:9" x14ac:dyDescent="0.25">
      <c r="A9" s="7" t="s">
        <v>111</v>
      </c>
      <c r="B9" s="13">
        <v>157</v>
      </c>
      <c r="C9" s="13">
        <v>208</v>
      </c>
      <c r="D9" s="14">
        <f t="shared" ref="D9:D22" si="0">B9+C9</f>
        <v>365</v>
      </c>
    </row>
    <row r="10" spans="1:9" x14ac:dyDescent="0.25">
      <c r="A10" s="7" t="s">
        <v>110</v>
      </c>
      <c r="B10" s="13">
        <v>179</v>
      </c>
      <c r="C10" s="13">
        <v>124</v>
      </c>
      <c r="D10" s="14">
        <f t="shared" si="0"/>
        <v>303</v>
      </c>
    </row>
    <row r="11" spans="1:9" x14ac:dyDescent="0.25">
      <c r="A11" s="7" t="s">
        <v>109</v>
      </c>
      <c r="B11" s="13">
        <v>211</v>
      </c>
      <c r="C11" s="13">
        <v>239</v>
      </c>
      <c r="D11" s="14">
        <f t="shared" si="0"/>
        <v>450</v>
      </c>
    </row>
    <row r="12" spans="1:9" x14ac:dyDescent="0.25">
      <c r="A12" s="7" t="s">
        <v>108</v>
      </c>
      <c r="B12" s="13">
        <v>295</v>
      </c>
      <c r="C12" s="13">
        <v>339</v>
      </c>
      <c r="D12" s="14">
        <f t="shared" si="0"/>
        <v>634</v>
      </c>
    </row>
    <row r="13" spans="1:9" x14ac:dyDescent="0.25">
      <c r="A13" s="7" t="s">
        <v>107</v>
      </c>
      <c r="B13" s="13">
        <v>325</v>
      </c>
      <c r="C13" s="13">
        <v>371</v>
      </c>
      <c r="D13" s="14">
        <f t="shared" si="0"/>
        <v>696</v>
      </c>
    </row>
    <row r="14" spans="1:9" x14ac:dyDescent="0.25">
      <c r="A14" s="7" t="s">
        <v>106</v>
      </c>
      <c r="B14" s="13">
        <v>447</v>
      </c>
      <c r="C14" s="13">
        <v>562</v>
      </c>
      <c r="D14" s="14">
        <f t="shared" si="0"/>
        <v>1009</v>
      </c>
    </row>
    <row r="15" spans="1:9" x14ac:dyDescent="0.25">
      <c r="A15" s="7" t="s">
        <v>105</v>
      </c>
      <c r="B15" s="13">
        <v>553</v>
      </c>
      <c r="C15" s="13">
        <v>500</v>
      </c>
      <c r="D15" s="14">
        <f t="shared" si="0"/>
        <v>1053</v>
      </c>
      <c r="F15" s="17"/>
      <c r="G15" s="17"/>
      <c r="H15" s="17"/>
      <c r="I15" s="17"/>
    </row>
    <row r="16" spans="1:9" x14ac:dyDescent="0.25">
      <c r="A16" s="7" t="s">
        <v>104</v>
      </c>
      <c r="B16" s="13">
        <v>733</v>
      </c>
      <c r="C16" s="13">
        <v>403</v>
      </c>
      <c r="D16" s="14">
        <f t="shared" si="0"/>
        <v>1136</v>
      </c>
    </row>
    <row r="17" spans="1:4" x14ac:dyDescent="0.25">
      <c r="A17" s="7" t="s">
        <v>103</v>
      </c>
      <c r="B17" s="13">
        <v>792</v>
      </c>
      <c r="C17" s="21">
        <v>451</v>
      </c>
      <c r="D17" s="14">
        <f t="shared" si="0"/>
        <v>1243</v>
      </c>
    </row>
    <row r="18" spans="1:4" x14ac:dyDescent="0.25">
      <c r="A18" s="7" t="s">
        <v>102</v>
      </c>
      <c r="B18" s="13">
        <v>718</v>
      </c>
      <c r="C18" s="21">
        <v>447</v>
      </c>
      <c r="D18" s="14">
        <f t="shared" si="0"/>
        <v>1165</v>
      </c>
    </row>
    <row r="19" spans="1:4" x14ac:dyDescent="0.25">
      <c r="A19" s="7" t="s">
        <v>101</v>
      </c>
      <c r="B19" s="13">
        <v>806</v>
      </c>
      <c r="C19" s="21">
        <v>339</v>
      </c>
      <c r="D19" s="14">
        <f t="shared" si="0"/>
        <v>1145</v>
      </c>
    </row>
    <row r="20" spans="1:4" x14ac:dyDescent="0.25">
      <c r="A20" s="7" t="s">
        <v>100</v>
      </c>
      <c r="B20" s="13">
        <v>845</v>
      </c>
      <c r="C20" s="21">
        <v>403</v>
      </c>
      <c r="D20" s="14">
        <f t="shared" si="0"/>
        <v>1248</v>
      </c>
    </row>
    <row r="21" spans="1:4" x14ac:dyDescent="0.25">
      <c r="A21" s="7" t="s">
        <v>99</v>
      </c>
      <c r="B21" s="13">
        <v>839</v>
      </c>
      <c r="C21" s="21">
        <v>350</v>
      </c>
      <c r="D21" s="14">
        <f t="shared" si="0"/>
        <v>1189</v>
      </c>
    </row>
    <row r="22" spans="1:4" x14ac:dyDescent="0.25">
      <c r="A22" s="7" t="s">
        <v>98</v>
      </c>
      <c r="B22" s="13">
        <v>952</v>
      </c>
      <c r="C22" s="21">
        <v>568</v>
      </c>
      <c r="D22" s="14">
        <f t="shared" si="0"/>
        <v>1520</v>
      </c>
    </row>
    <row r="24" spans="1:4" x14ac:dyDescent="0.25">
      <c r="A24" t="s">
        <v>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81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82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83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84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85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86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87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88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89</v>
      </c>
      <c r="B10">
        <v>107</v>
      </c>
      <c r="C10">
        <v>94</v>
      </c>
      <c r="D10">
        <v>129</v>
      </c>
      <c r="E10">
        <v>330</v>
      </c>
      <c r="F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M17" sqref="M17"/>
    </sheetView>
  </sheetViews>
  <sheetFormatPr defaultRowHeight="15" x14ac:dyDescent="0.25"/>
  <cols>
    <col min="1" max="1" width="12.42578125" customWidth="1"/>
    <col min="4" max="4" width="11.28515625" customWidth="1"/>
  </cols>
  <sheetData>
    <row r="1" spans="1:9" s="6" customFormat="1" x14ac:dyDescent="0.25">
      <c r="A1" s="3" t="s">
        <v>153</v>
      </c>
    </row>
    <row r="2" spans="1:9" s="6" customFormat="1" ht="12" customHeight="1" x14ac:dyDescent="0.25"/>
    <row r="3" spans="1:9" s="6" customFormat="1" x14ac:dyDescent="0.25">
      <c r="A3" s="3" t="s">
        <v>91</v>
      </c>
    </row>
    <row r="4" spans="1:9" s="6" customFormat="1" ht="12" customHeight="1" x14ac:dyDescent="0.25"/>
    <row r="5" spans="1:9" s="6" customFormat="1" x14ac:dyDescent="0.25">
      <c r="A5" s="3" t="s">
        <v>94</v>
      </c>
    </row>
    <row r="6" spans="1:9" s="6" customFormat="1" ht="11.25" customHeight="1" x14ac:dyDescent="0.25"/>
    <row r="7" spans="1:9" x14ac:dyDescent="0.25">
      <c r="A7" s="10" t="s">
        <v>93</v>
      </c>
      <c r="B7" s="9" t="s">
        <v>38</v>
      </c>
      <c r="C7" s="9" t="s">
        <v>52</v>
      </c>
      <c r="D7" s="9" t="s">
        <v>53</v>
      </c>
      <c r="E7" s="9" t="s">
        <v>45</v>
      </c>
    </row>
    <row r="8" spans="1:9" x14ac:dyDescent="0.25">
      <c r="A8" s="7" t="s">
        <v>121</v>
      </c>
      <c r="B8" s="11">
        <v>29</v>
      </c>
      <c r="C8" s="11">
        <v>131</v>
      </c>
      <c r="D8" s="11">
        <v>4</v>
      </c>
      <c r="E8" s="12">
        <f>SUM(B8:D8)</f>
        <v>164</v>
      </c>
    </row>
    <row r="9" spans="1:9" x14ac:dyDescent="0.25">
      <c r="A9" s="7" t="s">
        <v>120</v>
      </c>
      <c r="B9" s="11">
        <v>63</v>
      </c>
      <c r="C9" s="11">
        <v>99</v>
      </c>
      <c r="D9" s="11">
        <v>41</v>
      </c>
      <c r="E9" s="12">
        <f t="shared" ref="E9:E16" si="0">SUM(B9:D9)</f>
        <v>203</v>
      </c>
    </row>
    <row r="10" spans="1:9" x14ac:dyDescent="0.25">
      <c r="A10" s="7" t="s">
        <v>119</v>
      </c>
      <c r="B10" s="11">
        <v>70</v>
      </c>
      <c r="C10" s="11">
        <v>80</v>
      </c>
      <c r="D10" s="11">
        <v>35</v>
      </c>
      <c r="E10" s="12">
        <f t="shared" si="0"/>
        <v>185</v>
      </c>
    </row>
    <row r="11" spans="1:9" x14ac:dyDescent="0.25">
      <c r="A11" s="7" t="s">
        <v>118</v>
      </c>
      <c r="B11" s="11">
        <v>79</v>
      </c>
      <c r="C11" s="11">
        <v>108</v>
      </c>
      <c r="D11" s="11">
        <v>66</v>
      </c>
      <c r="E11" s="12">
        <f t="shared" si="0"/>
        <v>253</v>
      </c>
    </row>
    <row r="12" spans="1:9" x14ac:dyDescent="0.25">
      <c r="A12" s="7" t="s">
        <v>117</v>
      </c>
      <c r="B12" s="11">
        <v>66</v>
      </c>
      <c r="C12" s="11">
        <v>129</v>
      </c>
      <c r="D12" s="11">
        <v>60</v>
      </c>
      <c r="E12" s="12">
        <f t="shared" si="0"/>
        <v>255</v>
      </c>
    </row>
    <row r="13" spans="1:9" x14ac:dyDescent="0.25">
      <c r="A13" s="7" t="s">
        <v>116</v>
      </c>
      <c r="B13" s="11">
        <v>62</v>
      </c>
      <c r="C13" s="11">
        <v>120</v>
      </c>
      <c r="D13" s="11">
        <v>64</v>
      </c>
      <c r="E13" s="12">
        <f t="shared" si="0"/>
        <v>246</v>
      </c>
    </row>
    <row r="14" spans="1:9" x14ac:dyDescent="0.25">
      <c r="A14" s="7" t="s">
        <v>115</v>
      </c>
      <c r="B14" s="11">
        <v>66</v>
      </c>
      <c r="C14" s="11">
        <v>124</v>
      </c>
      <c r="D14" s="11">
        <v>69</v>
      </c>
      <c r="E14" s="12">
        <f t="shared" si="0"/>
        <v>259</v>
      </c>
      <c r="G14" s="17"/>
      <c r="H14" s="17"/>
      <c r="I14" s="17"/>
    </row>
    <row r="15" spans="1:9" x14ac:dyDescent="0.25">
      <c r="A15" s="7" t="s">
        <v>114</v>
      </c>
      <c r="B15" s="11">
        <v>68</v>
      </c>
      <c r="C15" s="11">
        <v>135</v>
      </c>
      <c r="D15" s="11">
        <v>83</v>
      </c>
      <c r="E15" s="12">
        <f t="shared" si="0"/>
        <v>286</v>
      </c>
    </row>
    <row r="16" spans="1:9" x14ac:dyDescent="0.25">
      <c r="A16" s="7" t="s">
        <v>113</v>
      </c>
      <c r="B16" s="11">
        <v>69</v>
      </c>
      <c r="C16" s="11">
        <v>132</v>
      </c>
      <c r="D16" s="11">
        <v>129</v>
      </c>
      <c r="E16" s="12">
        <f t="shared" si="0"/>
        <v>330</v>
      </c>
    </row>
    <row r="17" spans="1:8" s="6" customFormat="1" x14ac:dyDescent="0.25"/>
    <row r="18" spans="1:8" s="6" customFormat="1" ht="28.5" customHeight="1" x14ac:dyDescent="0.25">
      <c r="A18" s="22" t="s">
        <v>175</v>
      </c>
      <c r="B18" s="23"/>
      <c r="C18" s="23"/>
      <c r="D18" s="23"/>
      <c r="E18" s="23"/>
      <c r="F18" s="23"/>
      <c r="G18" s="23"/>
      <c r="H18" s="23"/>
    </row>
    <row r="19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pans="1:2" s="6" customFormat="1" x14ac:dyDescent="0.25"/>
    <row r="50" spans="1:2" s="6" customFormat="1" x14ac:dyDescent="0.25"/>
    <row r="51" spans="1:2" s="6" customFormat="1" x14ac:dyDescent="0.25"/>
    <row r="52" spans="1:2" s="6" customFormat="1" x14ac:dyDescent="0.25"/>
    <row r="53" spans="1:2" s="6" customFormat="1" x14ac:dyDescent="0.25"/>
    <row r="54" spans="1:2" s="6" customFormat="1" x14ac:dyDescent="0.25"/>
    <row r="55" spans="1:2" s="6" customFormat="1" x14ac:dyDescent="0.25"/>
    <row r="56" spans="1:2" x14ac:dyDescent="0.25">
      <c r="A56" t="s">
        <v>176</v>
      </c>
    </row>
    <row r="58" spans="1:2" x14ac:dyDescent="0.25">
      <c r="B58" t="s">
        <v>80</v>
      </c>
    </row>
    <row r="59" spans="1:2" x14ac:dyDescent="0.25">
      <c r="A59" t="s">
        <v>81</v>
      </c>
      <c r="B59">
        <v>164</v>
      </c>
    </row>
    <row r="60" spans="1:2" x14ac:dyDescent="0.25">
      <c r="A60" t="s">
        <v>82</v>
      </c>
      <c r="B60">
        <v>203</v>
      </c>
    </row>
    <row r="61" spans="1:2" x14ac:dyDescent="0.25">
      <c r="A61" t="s">
        <v>83</v>
      </c>
      <c r="B61">
        <v>185</v>
      </c>
    </row>
    <row r="62" spans="1:2" x14ac:dyDescent="0.25">
      <c r="A62" t="s">
        <v>84</v>
      </c>
      <c r="B62">
        <v>253</v>
      </c>
    </row>
    <row r="63" spans="1:2" x14ac:dyDescent="0.25">
      <c r="A63" t="s">
        <v>85</v>
      </c>
      <c r="B63">
        <v>255</v>
      </c>
    </row>
    <row r="64" spans="1:2" x14ac:dyDescent="0.25">
      <c r="A64" t="s">
        <v>86</v>
      </c>
      <c r="B64">
        <v>246</v>
      </c>
    </row>
    <row r="65" spans="1:2" x14ac:dyDescent="0.25">
      <c r="A65" t="s">
        <v>87</v>
      </c>
      <c r="B65">
        <v>259</v>
      </c>
    </row>
    <row r="66" spans="1:2" x14ac:dyDescent="0.25">
      <c r="A66" t="s">
        <v>88</v>
      </c>
      <c r="B66">
        <v>286</v>
      </c>
    </row>
    <row r="67" spans="1:2" x14ac:dyDescent="0.25">
      <c r="A67" t="s">
        <v>89</v>
      </c>
      <c r="B67">
        <v>330</v>
      </c>
    </row>
  </sheetData>
  <mergeCells count="1">
    <mergeCell ref="A18:H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64" workbookViewId="0">
      <selection activeCell="A36" sqref="A36"/>
    </sheetView>
  </sheetViews>
  <sheetFormatPr defaultRowHeight="15" x14ac:dyDescent="0.25"/>
  <cols>
    <col min="1" max="1" width="13.5703125" customWidth="1"/>
    <col min="3" max="3" width="8.42578125" customWidth="1"/>
    <col min="4" max="4" width="10" bestFit="1" customWidth="1"/>
  </cols>
  <sheetData>
    <row r="1" spans="1:8" s="6" customFormat="1" x14ac:dyDescent="0.25">
      <c r="A1" s="3" t="s">
        <v>153</v>
      </c>
    </row>
    <row r="2" spans="1:8" s="6" customFormat="1" ht="10.5" customHeight="1" x14ac:dyDescent="0.25"/>
    <row r="3" spans="1:8" s="6" customFormat="1" x14ac:dyDescent="0.25">
      <c r="A3" s="3" t="s">
        <v>91</v>
      </c>
    </row>
    <row r="4" spans="1:8" s="6" customFormat="1" ht="9.75" customHeight="1" x14ac:dyDescent="0.25"/>
    <row r="5" spans="1:8" s="6" customFormat="1" x14ac:dyDescent="0.25">
      <c r="A5" s="3" t="s">
        <v>95</v>
      </c>
    </row>
    <row r="6" spans="1:8" s="6" customFormat="1" ht="8.25" customHeight="1" x14ac:dyDescent="0.25"/>
    <row r="7" spans="1:8" x14ac:dyDescent="0.25">
      <c r="A7" s="10" t="s">
        <v>93</v>
      </c>
      <c r="B7" s="9" t="s">
        <v>38</v>
      </c>
      <c r="C7" s="9" t="s">
        <v>52</v>
      </c>
      <c r="D7" s="9" t="s">
        <v>53</v>
      </c>
      <c r="E7" s="9" t="s">
        <v>45</v>
      </c>
    </row>
    <row r="8" spans="1:8" x14ac:dyDescent="0.25">
      <c r="A8" s="18" t="s">
        <v>162</v>
      </c>
      <c r="B8" s="11">
        <v>5</v>
      </c>
      <c r="C8" s="11">
        <v>9</v>
      </c>
      <c r="D8" s="11">
        <v>6</v>
      </c>
      <c r="E8" s="12">
        <f>SUM(B8:D8)</f>
        <v>20</v>
      </c>
      <c r="F8" s="16"/>
      <c r="G8" s="20"/>
    </row>
    <row r="9" spans="1:8" x14ac:dyDescent="0.25">
      <c r="A9" s="18" t="s">
        <v>163</v>
      </c>
      <c r="B9" s="11">
        <v>6</v>
      </c>
      <c r="C9" s="11">
        <v>9</v>
      </c>
      <c r="D9" s="11">
        <v>6</v>
      </c>
      <c r="E9" s="12">
        <f t="shared" ref="E9:E33" si="0">SUM(B9:D9)</f>
        <v>21</v>
      </c>
      <c r="F9" s="16"/>
      <c r="G9" s="20"/>
    </row>
    <row r="10" spans="1:8" x14ac:dyDescent="0.25">
      <c r="A10" s="18" t="s">
        <v>164</v>
      </c>
      <c r="B10" s="11">
        <v>6</v>
      </c>
      <c r="C10" s="11">
        <v>10</v>
      </c>
      <c r="D10" s="11">
        <v>6</v>
      </c>
      <c r="E10" s="12">
        <f t="shared" si="0"/>
        <v>22</v>
      </c>
      <c r="F10" s="16"/>
      <c r="G10" s="20"/>
    </row>
    <row r="11" spans="1:8" x14ac:dyDescent="0.25">
      <c r="A11" s="18" t="s">
        <v>165</v>
      </c>
      <c r="B11" s="11">
        <v>6</v>
      </c>
      <c r="C11" s="11">
        <v>17</v>
      </c>
      <c r="D11" s="11">
        <v>12</v>
      </c>
      <c r="E11" s="12">
        <f t="shared" si="0"/>
        <v>35</v>
      </c>
      <c r="F11" s="16"/>
      <c r="G11" s="20"/>
    </row>
    <row r="12" spans="1:8" x14ac:dyDescent="0.25">
      <c r="A12" s="19" t="s">
        <v>166</v>
      </c>
      <c r="B12" s="11">
        <v>6</v>
      </c>
      <c r="C12" s="11">
        <v>14</v>
      </c>
      <c r="D12" s="11">
        <v>10</v>
      </c>
      <c r="E12" s="12">
        <f t="shared" si="0"/>
        <v>30</v>
      </c>
      <c r="F12" s="16"/>
    </row>
    <row r="13" spans="1:8" x14ac:dyDescent="0.25">
      <c r="A13" s="19" t="s">
        <v>167</v>
      </c>
      <c r="B13" s="11">
        <v>6</v>
      </c>
      <c r="C13" s="11">
        <v>10</v>
      </c>
      <c r="D13" s="11">
        <v>16</v>
      </c>
      <c r="E13" s="12">
        <f t="shared" si="0"/>
        <v>32</v>
      </c>
      <c r="F13" s="16"/>
      <c r="G13" s="17"/>
      <c r="H13" s="17"/>
    </row>
    <row r="14" spans="1:8" x14ac:dyDescent="0.25">
      <c r="A14" s="19" t="s">
        <v>168</v>
      </c>
      <c r="B14" s="11">
        <v>6</v>
      </c>
      <c r="C14" s="11">
        <v>10</v>
      </c>
      <c r="D14" s="11">
        <v>27</v>
      </c>
      <c r="E14" s="12">
        <f t="shared" si="0"/>
        <v>43</v>
      </c>
      <c r="F14" s="16"/>
    </row>
    <row r="15" spans="1:8" x14ac:dyDescent="0.25">
      <c r="A15" s="19" t="s">
        <v>169</v>
      </c>
      <c r="B15" s="11">
        <v>6</v>
      </c>
      <c r="C15" s="11">
        <v>13</v>
      </c>
      <c r="D15" s="11">
        <v>19</v>
      </c>
      <c r="E15" s="12">
        <f t="shared" si="0"/>
        <v>38</v>
      </c>
      <c r="F15" s="16"/>
    </row>
    <row r="16" spans="1:8" x14ac:dyDescent="0.25">
      <c r="A16" s="19" t="s">
        <v>170</v>
      </c>
      <c r="B16" s="11">
        <v>9</v>
      </c>
      <c r="C16" s="11">
        <v>20</v>
      </c>
      <c r="D16" s="11">
        <v>28</v>
      </c>
      <c r="E16" s="12">
        <f t="shared" si="0"/>
        <v>57</v>
      </c>
      <c r="F16" s="16"/>
    </row>
    <row r="17" spans="1:5" x14ac:dyDescent="0.25">
      <c r="A17" s="15" t="s">
        <v>122</v>
      </c>
      <c r="B17" s="11">
        <v>9</v>
      </c>
      <c r="C17" s="11">
        <v>33</v>
      </c>
      <c r="D17" s="11">
        <v>31</v>
      </c>
      <c r="E17" s="12">
        <f t="shared" si="0"/>
        <v>73</v>
      </c>
    </row>
    <row r="18" spans="1:5" x14ac:dyDescent="0.25">
      <c r="A18" s="15" t="s">
        <v>123</v>
      </c>
      <c r="B18" s="11">
        <v>9</v>
      </c>
      <c r="C18" s="11">
        <v>48</v>
      </c>
      <c r="D18" s="11">
        <v>51</v>
      </c>
      <c r="E18" s="12">
        <f t="shared" si="0"/>
        <v>108</v>
      </c>
    </row>
    <row r="19" spans="1:5" x14ac:dyDescent="0.25">
      <c r="A19" s="15" t="s">
        <v>124</v>
      </c>
      <c r="B19" s="11">
        <v>10</v>
      </c>
      <c r="C19" s="11">
        <v>58</v>
      </c>
      <c r="D19" s="11">
        <v>58</v>
      </c>
      <c r="E19" s="12">
        <f t="shared" si="0"/>
        <v>126</v>
      </c>
    </row>
    <row r="20" spans="1:5" x14ac:dyDescent="0.25">
      <c r="A20" s="15" t="s">
        <v>125</v>
      </c>
      <c r="B20" s="11">
        <v>10</v>
      </c>
      <c r="C20" s="11">
        <v>79</v>
      </c>
      <c r="D20" s="11">
        <v>42</v>
      </c>
      <c r="E20" s="12">
        <f t="shared" si="0"/>
        <v>131</v>
      </c>
    </row>
    <row r="21" spans="1:5" x14ac:dyDescent="0.25">
      <c r="A21" s="15" t="s">
        <v>126</v>
      </c>
      <c r="B21" s="11">
        <v>10</v>
      </c>
      <c r="C21" s="11">
        <v>68</v>
      </c>
      <c r="D21" s="11">
        <v>62</v>
      </c>
      <c r="E21" s="12">
        <f t="shared" si="0"/>
        <v>140</v>
      </c>
    </row>
    <row r="22" spans="1:5" x14ac:dyDescent="0.25">
      <c r="A22" s="15" t="s">
        <v>127</v>
      </c>
      <c r="B22" s="11">
        <v>10</v>
      </c>
      <c r="C22" s="11">
        <v>62</v>
      </c>
      <c r="D22" s="11">
        <v>46</v>
      </c>
      <c r="E22" s="12">
        <f t="shared" si="0"/>
        <v>118</v>
      </c>
    </row>
    <row r="23" spans="1:5" x14ac:dyDescent="0.25">
      <c r="A23" s="15" t="s">
        <v>128</v>
      </c>
      <c r="B23" s="11">
        <v>7</v>
      </c>
      <c r="C23" s="11">
        <v>61</v>
      </c>
      <c r="D23" s="11">
        <v>47</v>
      </c>
      <c r="E23" s="12">
        <f t="shared" si="0"/>
        <v>115</v>
      </c>
    </row>
    <row r="24" spans="1:5" x14ac:dyDescent="0.25">
      <c r="A24" s="15" t="s">
        <v>129</v>
      </c>
      <c r="B24" s="11">
        <v>9</v>
      </c>
      <c r="C24" s="11">
        <v>75</v>
      </c>
      <c r="D24" s="11">
        <v>50</v>
      </c>
      <c r="E24" s="12">
        <f t="shared" si="0"/>
        <v>134</v>
      </c>
    </row>
    <row r="25" spans="1:5" x14ac:dyDescent="0.25">
      <c r="A25" s="15" t="s">
        <v>130</v>
      </c>
      <c r="B25" s="11">
        <v>8</v>
      </c>
      <c r="C25" s="11">
        <v>76</v>
      </c>
      <c r="D25" s="11">
        <v>46</v>
      </c>
      <c r="E25" s="12">
        <f t="shared" si="0"/>
        <v>130</v>
      </c>
    </row>
    <row r="26" spans="1:5" x14ac:dyDescent="0.25">
      <c r="A26" s="15" t="s">
        <v>131</v>
      </c>
      <c r="B26" s="11">
        <v>10</v>
      </c>
      <c r="C26" s="11">
        <v>73</v>
      </c>
      <c r="D26" s="11">
        <v>38</v>
      </c>
      <c r="E26" s="12">
        <f t="shared" si="0"/>
        <v>121</v>
      </c>
    </row>
    <row r="27" spans="1:5" x14ac:dyDescent="0.25">
      <c r="A27" s="15" t="s">
        <v>132</v>
      </c>
      <c r="B27" s="11">
        <v>10</v>
      </c>
      <c r="C27" s="11">
        <v>92</v>
      </c>
      <c r="D27" s="11">
        <v>52</v>
      </c>
      <c r="E27" s="12">
        <f t="shared" si="0"/>
        <v>154</v>
      </c>
    </row>
    <row r="28" spans="1:5" x14ac:dyDescent="0.25">
      <c r="A28" s="15" t="s">
        <v>133</v>
      </c>
      <c r="B28" s="11">
        <v>11</v>
      </c>
      <c r="C28" s="11">
        <v>95</v>
      </c>
      <c r="D28" s="11">
        <v>56</v>
      </c>
      <c r="E28" s="12">
        <f t="shared" si="0"/>
        <v>162</v>
      </c>
    </row>
    <row r="29" spans="1:5" x14ac:dyDescent="0.25">
      <c r="A29" s="15" t="s">
        <v>134</v>
      </c>
      <c r="B29" s="11">
        <v>11</v>
      </c>
      <c r="C29" s="11">
        <v>92</v>
      </c>
      <c r="D29" s="11">
        <v>42</v>
      </c>
      <c r="E29" s="12">
        <f t="shared" si="0"/>
        <v>145</v>
      </c>
    </row>
    <row r="30" spans="1:5" x14ac:dyDescent="0.25">
      <c r="A30" s="15" t="s">
        <v>135</v>
      </c>
      <c r="B30" s="11">
        <v>11</v>
      </c>
      <c r="C30" s="11">
        <v>116</v>
      </c>
      <c r="D30" s="11">
        <v>58</v>
      </c>
      <c r="E30" s="12">
        <f t="shared" si="0"/>
        <v>185</v>
      </c>
    </row>
    <row r="31" spans="1:5" x14ac:dyDescent="0.25">
      <c r="A31" s="15" t="s">
        <v>136</v>
      </c>
      <c r="B31" s="11">
        <v>12</v>
      </c>
      <c r="C31" s="11">
        <v>86</v>
      </c>
      <c r="D31" s="11">
        <v>70</v>
      </c>
      <c r="E31" s="12">
        <f t="shared" si="0"/>
        <v>168</v>
      </c>
    </row>
    <row r="32" spans="1:5" x14ac:dyDescent="0.25">
      <c r="A32" s="15" t="s">
        <v>137</v>
      </c>
      <c r="B32" s="11">
        <v>12</v>
      </c>
      <c r="C32" s="11">
        <v>96</v>
      </c>
      <c r="D32" s="11">
        <v>81</v>
      </c>
      <c r="E32" s="12">
        <f t="shared" si="0"/>
        <v>189</v>
      </c>
    </row>
    <row r="33" spans="1:8" x14ac:dyDescent="0.25">
      <c r="A33" s="7" t="s">
        <v>138</v>
      </c>
      <c r="B33" s="11">
        <v>11</v>
      </c>
      <c r="C33" s="11">
        <v>93</v>
      </c>
      <c r="D33" s="11">
        <v>77</v>
      </c>
      <c r="E33" s="12">
        <f t="shared" si="0"/>
        <v>181</v>
      </c>
    </row>
    <row r="34" spans="1:8" s="6" customFormat="1" ht="9" customHeight="1" x14ac:dyDescent="0.25"/>
    <row r="35" spans="1:8" s="6" customFormat="1" ht="26.25" customHeight="1" x14ac:dyDescent="0.25">
      <c r="A35" s="22" t="s">
        <v>174</v>
      </c>
      <c r="B35" s="23"/>
      <c r="C35" s="23"/>
      <c r="D35" s="23"/>
      <c r="E35" s="23"/>
      <c r="F35" s="23"/>
      <c r="G35" s="23"/>
      <c r="H35" s="23"/>
    </row>
    <row r="36" spans="1:8" s="6" customFormat="1" x14ac:dyDescent="0.25"/>
    <row r="37" spans="1:8" s="6" customFormat="1" x14ac:dyDescent="0.25"/>
    <row r="38" spans="1:8" s="6" customFormat="1" x14ac:dyDescent="0.25"/>
    <row r="39" spans="1:8" s="6" customFormat="1" x14ac:dyDescent="0.25"/>
    <row r="40" spans="1:8" s="6" customFormat="1" x14ac:dyDescent="0.25"/>
    <row r="41" spans="1:8" s="6" customFormat="1" x14ac:dyDescent="0.25"/>
    <row r="42" spans="1:8" s="6" customFormat="1" x14ac:dyDescent="0.25"/>
    <row r="43" spans="1:8" s="6" customFormat="1" x14ac:dyDescent="0.25"/>
    <row r="44" spans="1:8" s="6" customFormat="1" x14ac:dyDescent="0.25"/>
    <row r="45" spans="1:8" s="6" customFormat="1" x14ac:dyDescent="0.25"/>
    <row r="46" spans="1:8" s="6" customFormat="1" x14ac:dyDescent="0.25"/>
    <row r="47" spans="1:8" s="6" customFormat="1" x14ac:dyDescent="0.25"/>
    <row r="48" spans="1: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pans="1:2" s="6" customFormat="1" x14ac:dyDescent="0.25"/>
    <row r="66" spans="1:2" s="6" customFormat="1" x14ac:dyDescent="0.25"/>
    <row r="67" spans="1:2" s="6" customFormat="1" x14ac:dyDescent="0.25"/>
    <row r="68" spans="1:2" s="6" customFormat="1" x14ac:dyDescent="0.25"/>
    <row r="69" spans="1:2" s="6" customFormat="1" x14ac:dyDescent="0.25"/>
    <row r="70" spans="1:2" s="6" customFormat="1" x14ac:dyDescent="0.25"/>
    <row r="71" spans="1:2" s="6" customFormat="1" x14ac:dyDescent="0.25"/>
    <row r="72" spans="1:2" s="6" customFormat="1" x14ac:dyDescent="0.25">
      <c r="A72" s="6" t="s">
        <v>172</v>
      </c>
      <c r="B72" s="6" t="s">
        <v>171</v>
      </c>
    </row>
    <row r="73" spans="1:2" s="6" customFormat="1" x14ac:dyDescent="0.25">
      <c r="A73" s="6" t="s">
        <v>173</v>
      </c>
      <c r="B73" s="6" t="s">
        <v>171</v>
      </c>
    </row>
    <row r="75" spans="1:2" x14ac:dyDescent="0.25">
      <c r="B75" t="s">
        <v>80</v>
      </c>
    </row>
    <row r="76" spans="1:2" x14ac:dyDescent="0.25">
      <c r="A76" t="s">
        <v>2</v>
      </c>
      <c r="B76">
        <v>20</v>
      </c>
    </row>
    <row r="77" spans="1:2" x14ac:dyDescent="0.25">
      <c r="A77" t="s">
        <v>3</v>
      </c>
      <c r="B77">
        <v>21</v>
      </c>
    </row>
    <row r="78" spans="1:2" x14ac:dyDescent="0.25">
      <c r="A78" t="s">
        <v>4</v>
      </c>
      <c r="B78">
        <v>22</v>
      </c>
    </row>
    <row r="79" spans="1:2" x14ac:dyDescent="0.25">
      <c r="A79" t="s">
        <v>5</v>
      </c>
      <c r="B79">
        <v>35</v>
      </c>
    </row>
    <row r="80" spans="1:2" x14ac:dyDescent="0.25">
      <c r="A80" t="s">
        <v>6</v>
      </c>
      <c r="B80">
        <v>30</v>
      </c>
    </row>
    <row r="81" spans="1:2" x14ac:dyDescent="0.25">
      <c r="A81" t="s">
        <v>7</v>
      </c>
      <c r="B81">
        <v>32</v>
      </c>
    </row>
    <row r="82" spans="1:2" x14ac:dyDescent="0.25">
      <c r="A82" s="3" t="s">
        <v>8</v>
      </c>
      <c r="B82">
        <v>43</v>
      </c>
    </row>
    <row r="83" spans="1:2" x14ac:dyDescent="0.25">
      <c r="A83" t="s">
        <v>9</v>
      </c>
      <c r="B83">
        <v>38</v>
      </c>
    </row>
    <row r="84" spans="1:2" x14ac:dyDescent="0.25">
      <c r="A84" t="s">
        <v>10</v>
      </c>
      <c r="B84">
        <v>57</v>
      </c>
    </row>
    <row r="85" spans="1:2" x14ac:dyDescent="0.25">
      <c r="A85" t="s">
        <v>11</v>
      </c>
      <c r="B85">
        <v>73</v>
      </c>
    </row>
    <row r="86" spans="1:2" x14ac:dyDescent="0.25">
      <c r="A86" t="s">
        <v>12</v>
      </c>
      <c r="B86">
        <v>108</v>
      </c>
    </row>
    <row r="87" spans="1:2" x14ac:dyDescent="0.25">
      <c r="A87" t="s">
        <v>13</v>
      </c>
      <c r="B87">
        <v>126</v>
      </c>
    </row>
    <row r="88" spans="1:2" x14ac:dyDescent="0.25">
      <c r="A88" t="s">
        <v>14</v>
      </c>
      <c r="B88">
        <v>131</v>
      </c>
    </row>
    <row r="89" spans="1:2" x14ac:dyDescent="0.25">
      <c r="A89" s="3" t="s">
        <v>15</v>
      </c>
      <c r="B89">
        <v>140</v>
      </c>
    </row>
    <row r="90" spans="1:2" x14ac:dyDescent="0.25">
      <c r="A90" t="s">
        <v>16</v>
      </c>
      <c r="B90">
        <v>118</v>
      </c>
    </row>
    <row r="91" spans="1:2" x14ac:dyDescent="0.25">
      <c r="A91" t="s">
        <v>17</v>
      </c>
      <c r="B91">
        <v>115</v>
      </c>
    </row>
    <row r="92" spans="1:2" x14ac:dyDescent="0.25">
      <c r="A92" t="s">
        <v>18</v>
      </c>
      <c r="B92">
        <v>134</v>
      </c>
    </row>
    <row r="93" spans="1:2" x14ac:dyDescent="0.25">
      <c r="A93" t="s">
        <v>19</v>
      </c>
      <c r="B93">
        <v>130</v>
      </c>
    </row>
    <row r="94" spans="1:2" x14ac:dyDescent="0.25">
      <c r="A94" s="3" t="s">
        <v>20</v>
      </c>
      <c r="B94">
        <v>121</v>
      </c>
    </row>
    <row r="95" spans="1:2" x14ac:dyDescent="0.25">
      <c r="A95" s="3" t="s">
        <v>21</v>
      </c>
      <c r="B95">
        <v>154</v>
      </c>
    </row>
    <row r="96" spans="1:2" x14ac:dyDescent="0.25">
      <c r="A96" s="3" t="s">
        <v>22</v>
      </c>
      <c r="B96">
        <v>162</v>
      </c>
    </row>
    <row r="97" spans="1:2" x14ac:dyDescent="0.25">
      <c r="A97" t="s">
        <v>23</v>
      </c>
      <c r="B97">
        <v>145</v>
      </c>
    </row>
    <row r="98" spans="1:2" x14ac:dyDescent="0.25">
      <c r="A98" t="s">
        <v>24</v>
      </c>
      <c r="B98">
        <v>185</v>
      </c>
    </row>
    <row r="99" spans="1:2" x14ac:dyDescent="0.25">
      <c r="A99" s="3" t="s">
        <v>25</v>
      </c>
      <c r="B99">
        <v>168</v>
      </c>
    </row>
    <row r="100" spans="1:2" x14ac:dyDescent="0.25">
      <c r="A100" s="3" t="s">
        <v>26</v>
      </c>
      <c r="B100">
        <v>189</v>
      </c>
    </row>
    <row r="101" spans="1:2" x14ac:dyDescent="0.25">
      <c r="A101" t="s">
        <v>28</v>
      </c>
      <c r="B101">
        <v>181</v>
      </c>
    </row>
  </sheetData>
  <mergeCells count="1">
    <mergeCell ref="A35:H3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/>
  </sheetViews>
  <sheetFormatPr defaultRowHeight="15" x14ac:dyDescent="0.25"/>
  <cols>
    <col min="1" max="1" width="11.28515625" customWidth="1"/>
    <col min="3" max="3" width="7.140625" bestFit="1" customWidth="1"/>
    <col min="4" max="4" width="10" bestFit="1" customWidth="1"/>
  </cols>
  <sheetData>
    <row r="1" spans="1:7" s="6" customFormat="1" x14ac:dyDescent="0.25">
      <c r="A1" s="3" t="s">
        <v>177</v>
      </c>
    </row>
    <row r="2" spans="1:7" s="6" customFormat="1" x14ac:dyDescent="0.25">
      <c r="A2" s="3" t="s">
        <v>153</v>
      </c>
    </row>
    <row r="3" spans="1:7" s="6" customFormat="1" x14ac:dyDescent="0.25"/>
    <row r="4" spans="1:7" s="6" customFormat="1" x14ac:dyDescent="0.25">
      <c r="A4" s="3" t="s">
        <v>91</v>
      </c>
    </row>
    <row r="5" spans="1:7" s="6" customFormat="1" x14ac:dyDescent="0.25"/>
    <row r="6" spans="1:7" s="6" customFormat="1" x14ac:dyDescent="0.25">
      <c r="A6" s="3" t="s">
        <v>96</v>
      </c>
    </row>
    <row r="7" spans="1:7" s="6" customFormat="1" x14ac:dyDescent="0.25"/>
    <row r="8" spans="1:7" x14ac:dyDescent="0.25">
      <c r="A8" s="10" t="s">
        <v>93</v>
      </c>
      <c r="B8" s="9" t="s">
        <v>38</v>
      </c>
      <c r="C8" s="9" t="s">
        <v>52</v>
      </c>
      <c r="D8" s="9" t="s">
        <v>53</v>
      </c>
      <c r="E8" s="9" t="s">
        <v>45</v>
      </c>
    </row>
    <row r="9" spans="1:7" x14ac:dyDescent="0.25">
      <c r="A9" s="18" t="s">
        <v>154</v>
      </c>
      <c r="B9" s="11">
        <v>5</v>
      </c>
      <c r="C9" s="11">
        <v>12</v>
      </c>
      <c r="D9" s="11">
        <v>14</v>
      </c>
      <c r="E9" s="12">
        <f>SUM(B9:D9)</f>
        <v>31</v>
      </c>
    </row>
    <row r="10" spans="1:7" x14ac:dyDescent="0.25">
      <c r="A10" s="18" t="s">
        <v>155</v>
      </c>
      <c r="B10" s="11">
        <v>5</v>
      </c>
      <c r="C10" s="11">
        <v>10</v>
      </c>
      <c r="D10" s="11">
        <v>5</v>
      </c>
      <c r="E10" s="12">
        <f t="shared" ref="E10:E30" si="0">SUM(B10:D10)</f>
        <v>20</v>
      </c>
    </row>
    <row r="11" spans="1:7" x14ac:dyDescent="0.25">
      <c r="A11" s="18" t="s">
        <v>156</v>
      </c>
      <c r="B11" s="11">
        <v>5</v>
      </c>
      <c r="C11" s="11">
        <v>13</v>
      </c>
      <c r="D11" s="11">
        <v>8</v>
      </c>
      <c r="E11" s="12">
        <f t="shared" si="0"/>
        <v>26</v>
      </c>
    </row>
    <row r="12" spans="1:7" x14ac:dyDescent="0.25">
      <c r="A12" s="18" t="s">
        <v>158</v>
      </c>
      <c r="B12" s="11">
        <v>6</v>
      </c>
      <c r="C12" s="11">
        <v>13</v>
      </c>
      <c r="D12" s="11">
        <v>12</v>
      </c>
      <c r="E12" s="12">
        <f t="shared" si="0"/>
        <v>31</v>
      </c>
    </row>
    <row r="13" spans="1:7" x14ac:dyDescent="0.25">
      <c r="A13" s="18" t="s">
        <v>157</v>
      </c>
      <c r="B13" s="11">
        <v>6</v>
      </c>
      <c r="C13" s="11">
        <v>24</v>
      </c>
      <c r="D13" s="11">
        <v>28</v>
      </c>
      <c r="E13" s="12">
        <f t="shared" si="0"/>
        <v>58</v>
      </c>
    </row>
    <row r="14" spans="1:7" x14ac:dyDescent="0.25">
      <c r="A14" s="18" t="s">
        <v>159</v>
      </c>
      <c r="B14" s="11">
        <v>8</v>
      </c>
      <c r="C14" s="11">
        <v>39</v>
      </c>
      <c r="D14" s="11">
        <v>25</v>
      </c>
      <c r="E14" s="12">
        <f t="shared" si="0"/>
        <v>72</v>
      </c>
    </row>
    <row r="15" spans="1:7" x14ac:dyDescent="0.25">
      <c r="A15" s="18" t="s">
        <v>160</v>
      </c>
      <c r="B15" s="11">
        <v>8</v>
      </c>
      <c r="C15" s="11">
        <v>40</v>
      </c>
      <c r="D15" s="11">
        <v>32</v>
      </c>
      <c r="E15" s="12">
        <f t="shared" si="0"/>
        <v>80</v>
      </c>
      <c r="F15" s="17"/>
      <c r="G15" s="17"/>
    </row>
    <row r="16" spans="1:7" x14ac:dyDescent="0.25">
      <c r="A16" s="18" t="s">
        <v>161</v>
      </c>
      <c r="B16" s="11">
        <v>8</v>
      </c>
      <c r="C16" s="11">
        <v>53</v>
      </c>
      <c r="D16" s="11">
        <v>16</v>
      </c>
      <c r="E16" s="12">
        <f t="shared" si="0"/>
        <v>77</v>
      </c>
    </row>
    <row r="17" spans="1:5" x14ac:dyDescent="0.25">
      <c r="A17" s="18" t="s">
        <v>139</v>
      </c>
      <c r="B17" s="11">
        <v>9</v>
      </c>
      <c r="C17" s="11">
        <v>42</v>
      </c>
      <c r="D17" s="11">
        <v>14</v>
      </c>
      <c r="E17" s="12">
        <f t="shared" si="0"/>
        <v>65</v>
      </c>
    </row>
    <row r="18" spans="1:5" x14ac:dyDescent="0.25">
      <c r="A18" s="7" t="s">
        <v>140</v>
      </c>
      <c r="B18" s="11">
        <v>10</v>
      </c>
      <c r="C18" s="11">
        <v>32</v>
      </c>
      <c r="D18" s="11">
        <v>14</v>
      </c>
      <c r="E18" s="12">
        <f t="shared" si="0"/>
        <v>56</v>
      </c>
    </row>
    <row r="19" spans="1:5" x14ac:dyDescent="0.25">
      <c r="A19" s="7" t="s">
        <v>141</v>
      </c>
      <c r="B19" s="11">
        <v>9</v>
      </c>
      <c r="C19" s="11">
        <v>48</v>
      </c>
      <c r="D19" s="11">
        <v>10</v>
      </c>
      <c r="E19" s="12">
        <f t="shared" si="0"/>
        <v>67</v>
      </c>
    </row>
    <row r="20" spans="1:5" x14ac:dyDescent="0.25">
      <c r="A20" s="7" t="s">
        <v>142</v>
      </c>
      <c r="B20" s="11">
        <v>10</v>
      </c>
      <c r="C20" s="11">
        <v>39</v>
      </c>
      <c r="D20" s="11">
        <v>15</v>
      </c>
      <c r="E20" s="12">
        <f t="shared" si="0"/>
        <v>64</v>
      </c>
    </row>
    <row r="21" spans="1:5" x14ac:dyDescent="0.25">
      <c r="A21" s="7" t="s">
        <v>143</v>
      </c>
      <c r="B21" s="11">
        <v>10</v>
      </c>
      <c r="C21" s="11">
        <v>44</v>
      </c>
      <c r="D21" s="11">
        <v>15</v>
      </c>
      <c r="E21" s="12">
        <f t="shared" si="0"/>
        <v>69</v>
      </c>
    </row>
    <row r="22" spans="1:5" x14ac:dyDescent="0.25">
      <c r="A22" s="7" t="s">
        <v>144</v>
      </c>
      <c r="B22" s="11">
        <v>9</v>
      </c>
      <c r="C22" s="11">
        <v>47</v>
      </c>
      <c r="D22" s="11">
        <v>12</v>
      </c>
      <c r="E22" s="12">
        <f t="shared" si="0"/>
        <v>68</v>
      </c>
    </row>
    <row r="23" spans="1:5" x14ac:dyDescent="0.25">
      <c r="A23" s="7" t="s">
        <v>145</v>
      </c>
      <c r="B23" s="11">
        <v>10</v>
      </c>
      <c r="C23" s="11">
        <v>58</v>
      </c>
      <c r="D23" s="11">
        <v>13</v>
      </c>
      <c r="E23" s="12">
        <f t="shared" si="0"/>
        <v>81</v>
      </c>
    </row>
    <row r="24" spans="1:5" x14ac:dyDescent="0.25">
      <c r="A24" s="7" t="s">
        <v>146</v>
      </c>
      <c r="B24" s="11">
        <v>9</v>
      </c>
      <c r="C24" s="11">
        <v>64</v>
      </c>
      <c r="D24" s="11">
        <v>20</v>
      </c>
      <c r="E24" s="12">
        <f t="shared" si="0"/>
        <v>93</v>
      </c>
    </row>
    <row r="25" spans="1:5" x14ac:dyDescent="0.25">
      <c r="A25" s="7" t="s">
        <v>147</v>
      </c>
      <c r="B25" s="11">
        <v>11</v>
      </c>
      <c r="C25" s="11">
        <v>70</v>
      </c>
      <c r="D25" s="11">
        <v>25</v>
      </c>
      <c r="E25" s="12">
        <f t="shared" si="0"/>
        <v>106</v>
      </c>
    </row>
    <row r="26" spans="1:5" x14ac:dyDescent="0.25">
      <c r="A26" s="7" t="s">
        <v>148</v>
      </c>
      <c r="B26" s="11">
        <v>9</v>
      </c>
      <c r="C26" s="11">
        <v>80</v>
      </c>
      <c r="D26" s="11">
        <v>12</v>
      </c>
      <c r="E26" s="12">
        <f t="shared" si="0"/>
        <v>101</v>
      </c>
    </row>
    <row r="27" spans="1:5" x14ac:dyDescent="0.25">
      <c r="A27" s="7" t="s">
        <v>149</v>
      </c>
      <c r="B27" s="11">
        <v>10</v>
      </c>
      <c r="C27" s="11">
        <v>91</v>
      </c>
      <c r="D27" s="11">
        <v>21</v>
      </c>
      <c r="E27" s="12">
        <f t="shared" si="0"/>
        <v>122</v>
      </c>
    </row>
    <row r="28" spans="1:5" x14ac:dyDescent="0.25">
      <c r="A28" s="7" t="s">
        <v>150</v>
      </c>
      <c r="B28" s="11">
        <v>10</v>
      </c>
      <c r="C28" s="11">
        <v>76</v>
      </c>
      <c r="D28" s="11">
        <v>25</v>
      </c>
      <c r="E28" s="12">
        <f t="shared" si="0"/>
        <v>111</v>
      </c>
    </row>
    <row r="29" spans="1:5" x14ac:dyDescent="0.25">
      <c r="A29" s="7" t="s">
        <v>151</v>
      </c>
      <c r="B29" s="11">
        <v>12</v>
      </c>
      <c r="C29" s="11">
        <v>71</v>
      </c>
      <c r="D29" s="11">
        <v>16</v>
      </c>
      <c r="E29" s="12">
        <f t="shared" si="0"/>
        <v>99</v>
      </c>
    </row>
    <row r="30" spans="1:5" x14ac:dyDescent="0.25">
      <c r="A30" s="7" t="s">
        <v>152</v>
      </c>
      <c r="B30" s="11">
        <v>12</v>
      </c>
      <c r="C30" s="11">
        <v>77</v>
      </c>
      <c r="D30" s="11">
        <v>19</v>
      </c>
      <c r="E30" s="12">
        <f t="shared" si="0"/>
        <v>108</v>
      </c>
    </row>
    <row r="31" spans="1:5" s="6" customFormat="1" x14ac:dyDescent="0.25"/>
    <row r="32" spans="1:5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1" spans="1:2" x14ac:dyDescent="0.25">
      <c r="B81" t="s">
        <v>80</v>
      </c>
    </row>
    <row r="82" spans="1:2" x14ac:dyDescent="0.25">
      <c r="A82" t="s">
        <v>54</v>
      </c>
      <c r="B82">
        <v>31</v>
      </c>
    </row>
    <row r="83" spans="1:2" x14ac:dyDescent="0.25">
      <c r="A83" t="s">
        <v>55</v>
      </c>
      <c r="B83">
        <v>20</v>
      </c>
    </row>
    <row r="84" spans="1:2" x14ac:dyDescent="0.25">
      <c r="A84" t="s">
        <v>56</v>
      </c>
      <c r="B84">
        <v>26</v>
      </c>
    </row>
    <row r="85" spans="1:2" x14ac:dyDescent="0.25">
      <c r="A85" t="s">
        <v>57</v>
      </c>
      <c r="B85">
        <v>31</v>
      </c>
    </row>
    <row r="86" spans="1:2" x14ac:dyDescent="0.25">
      <c r="A86" t="s">
        <v>58</v>
      </c>
      <c r="B86">
        <v>58</v>
      </c>
    </row>
    <row r="87" spans="1:2" x14ac:dyDescent="0.25">
      <c r="A87" t="s">
        <v>59</v>
      </c>
      <c r="B87">
        <v>72</v>
      </c>
    </row>
    <row r="88" spans="1:2" x14ac:dyDescent="0.25">
      <c r="A88" t="s">
        <v>60</v>
      </c>
      <c r="B88">
        <v>80</v>
      </c>
    </row>
    <row r="89" spans="1:2" x14ac:dyDescent="0.25">
      <c r="A89" t="s">
        <v>61</v>
      </c>
      <c r="B89">
        <v>77</v>
      </c>
    </row>
    <row r="90" spans="1:2" x14ac:dyDescent="0.25">
      <c r="A90" t="s">
        <v>62</v>
      </c>
      <c r="B90">
        <v>65</v>
      </c>
    </row>
    <row r="91" spans="1:2" x14ac:dyDescent="0.25">
      <c r="A91" t="s">
        <v>63</v>
      </c>
      <c r="B91">
        <v>56</v>
      </c>
    </row>
    <row r="92" spans="1:2" x14ac:dyDescent="0.25">
      <c r="A92" t="s">
        <v>64</v>
      </c>
      <c r="B92">
        <v>67</v>
      </c>
    </row>
    <row r="93" spans="1:2" x14ac:dyDescent="0.25">
      <c r="A93" t="s">
        <v>65</v>
      </c>
      <c r="B93">
        <v>64</v>
      </c>
    </row>
    <row r="94" spans="1:2" x14ac:dyDescent="0.25">
      <c r="A94" t="s">
        <v>66</v>
      </c>
      <c r="B94">
        <v>69</v>
      </c>
    </row>
    <row r="95" spans="1:2" x14ac:dyDescent="0.25">
      <c r="A95" t="s">
        <v>67</v>
      </c>
      <c r="B95">
        <v>68</v>
      </c>
    </row>
    <row r="96" spans="1:2" x14ac:dyDescent="0.25">
      <c r="A96" t="s">
        <v>68</v>
      </c>
      <c r="B96">
        <v>81</v>
      </c>
    </row>
    <row r="97" spans="1:2" x14ac:dyDescent="0.25">
      <c r="A97" t="s">
        <v>69</v>
      </c>
      <c r="B97">
        <v>93</v>
      </c>
    </row>
    <row r="98" spans="1:2" x14ac:dyDescent="0.25">
      <c r="A98" t="s">
        <v>70</v>
      </c>
      <c r="B98">
        <v>106</v>
      </c>
    </row>
    <row r="99" spans="1:2" x14ac:dyDescent="0.25">
      <c r="A99" t="s">
        <v>71</v>
      </c>
      <c r="B99">
        <v>101</v>
      </c>
    </row>
    <row r="100" spans="1:2" x14ac:dyDescent="0.25">
      <c r="A100" t="s">
        <v>72</v>
      </c>
      <c r="B100">
        <v>122</v>
      </c>
    </row>
    <row r="101" spans="1:2" x14ac:dyDescent="0.25">
      <c r="A101" t="s">
        <v>73</v>
      </c>
      <c r="B101">
        <v>111</v>
      </c>
    </row>
    <row r="102" spans="1:2" x14ac:dyDescent="0.25">
      <c r="A102" t="s">
        <v>74</v>
      </c>
      <c r="B102">
        <v>99</v>
      </c>
    </row>
    <row r="103" spans="1:2" x14ac:dyDescent="0.25">
      <c r="A103" t="s">
        <v>75</v>
      </c>
      <c r="B103">
        <v>109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Table A - CoP</vt:lpstr>
      <vt:lpstr>SC raw numbers</vt:lpstr>
      <vt:lpstr>Table B - SC </vt:lpstr>
      <vt:lpstr>AC raw numbers</vt:lpstr>
      <vt:lpstr>Table C - AC </vt:lpstr>
      <vt:lpstr>PC raw numbers</vt:lpstr>
      <vt:lpstr>Table D - PC</vt:lpstr>
      <vt:lpstr>'Table A - CoP'!Print_Area</vt:lpstr>
      <vt:lpstr>'Table B - SC '!Print_Area</vt:lpstr>
      <vt:lpstr>'Table C - AC '!Print_Area</vt:lpstr>
      <vt:lpstr>'Table D - PC'!Print_Area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Hélène Gandois</cp:lastModifiedBy>
  <cp:lastPrinted>2015-11-11T14:16:18Z</cp:lastPrinted>
  <dcterms:created xsi:type="dcterms:W3CDTF">2015-09-23T13:29:24Z</dcterms:created>
  <dcterms:modified xsi:type="dcterms:W3CDTF">2015-11-24T12:38:54Z</dcterms:modified>
</cp:coreProperties>
</file>